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ATA\Marta\CMZRB\Import\2024\Prilohy EHK 2024\"/>
    </mc:Choice>
  </mc:AlternateContent>
  <bookViews>
    <workbookView xWindow="1035" yWindow="1500" windowWidth="14325" windowHeight="8985"/>
  </bookViews>
  <sheets>
    <sheet name="POKYNY PRO VYPLNĚNÍ" sheetId="15" r:id="rId1"/>
    <sheet name="PLNÁ" sheetId="8" r:id="rId2"/>
  </sheets>
  <definedNames>
    <definedName name="EHKData_PUBDPlna">PLNÁ!$A$6:$I$235</definedName>
    <definedName name="EHKInfo_PUBDPlna">PLNÁ!$F$3:$I$4</definedName>
    <definedName name="_xlnm.Print_Titles" localSheetId="1">PLNÁ!$1:$1</definedName>
    <definedName name="_xlnm.Print_Area" localSheetId="1">PLNÁ!$B$1:$I$235</definedName>
    <definedName name="_xlnm.Print_Area" localSheetId="0">'POKYNY PRO VYPLNĚNÍ'!$A$1:$H$25</definedName>
    <definedName name="Příloha_C___verze_z_XX.YY._2003">PLNÁ!$B$1</definedName>
    <definedName name="v_tis_Kč">PLNÁ!$D$1</definedName>
  </definedNames>
  <calcPr calcId="162913"/>
</workbook>
</file>

<file path=xl/calcChain.xml><?xml version="1.0" encoding="utf-8"?>
<calcChain xmlns="http://schemas.openxmlformats.org/spreadsheetml/2006/main">
  <c r="F164" i="8" l="1"/>
  <c r="F161" i="8"/>
  <c r="F136" i="8"/>
  <c r="F135" i="8" s="1"/>
  <c r="G164" i="8"/>
  <c r="G161" i="8"/>
  <c r="G136" i="8"/>
  <c r="G135" i="8" s="1"/>
  <c r="I70" i="8"/>
  <c r="I69" i="8"/>
  <c r="H70" i="8"/>
  <c r="H69" i="8"/>
  <c r="I145" i="8"/>
  <c r="I146" i="8"/>
  <c r="I150" i="8"/>
  <c r="I153" i="8"/>
  <c r="I176" i="8" s="1"/>
  <c r="I154" i="8"/>
  <c r="I161" i="8"/>
  <c r="I164" i="8"/>
  <c r="I179" i="8"/>
  <c r="I199" i="8"/>
  <c r="H145" i="8"/>
  <c r="H146" i="8"/>
  <c r="H150" i="8"/>
  <c r="H154" i="8"/>
  <c r="H161" i="8"/>
  <c r="H164" i="8"/>
  <c r="H179" i="8"/>
  <c r="H199" i="8" s="1"/>
  <c r="G179" i="8"/>
  <c r="G199" i="8" s="1"/>
  <c r="F179" i="8"/>
  <c r="F199" i="8" s="1"/>
  <c r="H222" i="8"/>
  <c r="H215" i="8"/>
  <c r="H200" i="8"/>
  <c r="H207" i="8"/>
  <c r="H210" i="8"/>
  <c r="H142" i="8"/>
  <c r="H141" i="8"/>
  <c r="H136" i="8"/>
  <c r="H135" i="8" s="1"/>
  <c r="H131" i="8"/>
  <c r="H118" i="8"/>
  <c r="H107" i="8"/>
  <c r="H98" i="8" s="1"/>
  <c r="H99" i="8"/>
  <c r="H94" i="8"/>
  <c r="H89" i="8"/>
  <c r="H84" i="8"/>
  <c r="H80" i="8"/>
  <c r="H79" i="8" s="1"/>
  <c r="H77" i="8"/>
  <c r="H76" i="8"/>
  <c r="H64" i="8"/>
  <c r="H53" i="8"/>
  <c r="H44" i="8"/>
  <c r="H37" i="8"/>
  <c r="H28" i="8"/>
  <c r="H18" i="8"/>
  <c r="H9" i="8"/>
  <c r="I222" i="8"/>
  <c r="G222" i="8"/>
  <c r="F222" i="8"/>
  <c r="F215" i="8"/>
  <c r="G215" i="8"/>
  <c r="I215" i="8"/>
  <c r="F145" i="8"/>
  <c r="F146" i="8"/>
  <c r="F150" i="8"/>
  <c r="F154" i="8"/>
  <c r="G145" i="8"/>
  <c r="G146" i="8"/>
  <c r="G150" i="8"/>
  <c r="G154" i="8"/>
  <c r="I80" i="8"/>
  <c r="I84" i="8"/>
  <c r="I89" i="8"/>
  <c r="I94" i="8"/>
  <c r="I99" i="8"/>
  <c r="I107" i="8"/>
  <c r="I118" i="8"/>
  <c r="I131" i="8"/>
  <c r="I136" i="8"/>
  <c r="I9" i="8"/>
  <c r="I18" i="8"/>
  <c r="I28" i="8"/>
  <c r="I37" i="8"/>
  <c r="I44" i="8"/>
  <c r="I53" i="8"/>
  <c r="I64" i="8"/>
  <c r="F118" i="8"/>
  <c r="G118" i="8"/>
  <c r="F107" i="8"/>
  <c r="G107" i="8"/>
  <c r="G44" i="8"/>
  <c r="F44" i="8"/>
  <c r="G200" i="8"/>
  <c r="G207" i="8"/>
  <c r="G210" i="8" s="1"/>
  <c r="F200" i="8"/>
  <c r="F207" i="8"/>
  <c r="F210" i="8" s="1"/>
  <c r="I200" i="8"/>
  <c r="I207" i="8"/>
  <c r="I210" i="8" s="1"/>
  <c r="F53" i="8"/>
  <c r="G53" i="8"/>
  <c r="I141" i="8"/>
  <c r="G141" i="8"/>
  <c r="F141" i="8"/>
  <c r="I142" i="8"/>
  <c r="G142" i="8"/>
  <c r="F142" i="8"/>
  <c r="I77" i="8"/>
  <c r="G77" i="8"/>
  <c r="F77" i="8"/>
  <c r="I76" i="8"/>
  <c r="G76" i="8"/>
  <c r="F76" i="8"/>
  <c r="I135" i="8"/>
  <c r="G131" i="8"/>
  <c r="F131" i="8"/>
  <c r="G99" i="8"/>
  <c r="F99" i="8"/>
  <c r="G94" i="8"/>
  <c r="F94" i="8"/>
  <c r="G89" i="8"/>
  <c r="F89" i="8"/>
  <c r="G84" i="8"/>
  <c r="F84" i="8"/>
  <c r="G80" i="8"/>
  <c r="F80" i="8"/>
  <c r="G70" i="8"/>
  <c r="F70" i="8"/>
  <c r="F69" i="8" s="1"/>
  <c r="G69" i="8"/>
  <c r="G64" i="8"/>
  <c r="F64" i="8"/>
  <c r="G37" i="8"/>
  <c r="F37" i="8"/>
  <c r="F36" i="8" s="1"/>
  <c r="G28" i="8"/>
  <c r="F28" i="8"/>
  <c r="G18" i="8"/>
  <c r="F18" i="8"/>
  <c r="G9" i="8"/>
  <c r="G8" i="8" s="1"/>
  <c r="F9" i="8"/>
  <c r="I204" i="8" l="1"/>
  <c r="I79" i="8"/>
  <c r="I78" i="8" s="1"/>
  <c r="G79" i="8"/>
  <c r="G78" i="8" s="1"/>
  <c r="H78" i="8"/>
  <c r="F79" i="8"/>
  <c r="F78" i="8" s="1"/>
  <c r="F8" i="8"/>
  <c r="G98" i="8"/>
  <c r="F6" i="8"/>
  <c r="G36" i="8"/>
  <c r="G6" i="8" s="1"/>
  <c r="F98" i="8"/>
  <c r="I36" i="8"/>
  <c r="H36" i="8"/>
  <c r="H8" i="8"/>
  <c r="H153" i="8"/>
  <c r="H176" i="8" s="1"/>
  <c r="H204" i="8" s="1"/>
  <c r="H212" i="8" s="1"/>
  <c r="I8" i="8"/>
  <c r="I98" i="8"/>
  <c r="G153" i="8"/>
  <c r="G176" i="8" s="1"/>
  <c r="G213" i="8" s="1"/>
  <c r="F153" i="8"/>
  <c r="F176" i="8" s="1"/>
  <c r="F204" i="8" s="1"/>
  <c r="F212" i="8" s="1"/>
  <c r="I213" i="8"/>
  <c r="H213" i="8"/>
  <c r="I212" i="8"/>
  <c r="I6" i="8" l="1"/>
  <c r="F5" i="8"/>
  <c r="H6" i="8"/>
  <c r="H5" i="8" s="1"/>
  <c r="G5" i="8"/>
  <c r="G204" i="8"/>
  <c r="G212" i="8" s="1"/>
  <c r="F213" i="8"/>
  <c r="I5" i="8"/>
</calcChain>
</file>

<file path=xl/sharedStrings.xml><?xml version="1.0" encoding="utf-8"?>
<sst xmlns="http://schemas.openxmlformats.org/spreadsheetml/2006/main" count="796" uniqueCount="721">
  <si>
    <t>Období od:</t>
  </si>
  <si>
    <t>Období do:</t>
  </si>
  <si>
    <t>PR098</t>
  </si>
  <si>
    <t>PR099</t>
  </si>
  <si>
    <t>PR100</t>
  </si>
  <si>
    <t>PR101</t>
  </si>
  <si>
    <t>PR102</t>
  </si>
  <si>
    <t>PR103</t>
  </si>
  <si>
    <t>PR104</t>
  </si>
  <si>
    <t>PR105</t>
  </si>
  <si>
    <t>PR106</t>
  </si>
  <si>
    <t>PR107</t>
  </si>
  <si>
    <t>PR108</t>
  </si>
  <si>
    <t>PR110</t>
  </si>
  <si>
    <t>A. Pohledávky za upsaný vlastní kapitál</t>
  </si>
  <si>
    <t>2. Stavby</t>
  </si>
  <si>
    <t xml:space="preserve">Doplňující údaje </t>
  </si>
  <si>
    <t>3. Změny základního kapitálu</t>
  </si>
  <si>
    <t>3. Ostatní dlouhodobé cenné papíry a podíly</t>
  </si>
  <si>
    <t>7. Poskytnuté zálohy na dlouhodobý finanční majetek</t>
  </si>
  <si>
    <t>4. Odložený daňový závazek (pohledávka)</t>
  </si>
  <si>
    <t>A. Náklady vynaložené na prodané zboží</t>
  </si>
  <si>
    <t>N. Tvorba rezerv na finanční náklady</t>
  </si>
  <si>
    <t>047</t>
  </si>
  <si>
    <t>059</t>
  </si>
  <si>
    <t>097</t>
  </si>
  <si>
    <t>PR109</t>
  </si>
  <si>
    <t>PR097</t>
  </si>
  <si>
    <t>PR059</t>
  </si>
  <si>
    <t>109</t>
  </si>
  <si>
    <t>PR047</t>
  </si>
  <si>
    <t>Rozdělení hospodářského výsledku</t>
  </si>
  <si>
    <t>3. Samostatné movité věci a soubory movitých věcí</t>
  </si>
  <si>
    <t>B.III. DLOUHODOBÝ FINANČNÍ MAJETEK</t>
  </si>
  <si>
    <t>C.II. DLOUHODOBÉ POHLEDÁVKY</t>
  </si>
  <si>
    <t>D.I. ČASOVÉ ROZLIŠENÍ</t>
  </si>
  <si>
    <t>D.II. DOHADNÉ ÚČTY AKTIVNÍ</t>
  </si>
  <si>
    <t>A.I. ZÁKLADNÍ KAPITÁL</t>
  </si>
  <si>
    <t>A.II. KAPITÁLOVÉ FONDY</t>
  </si>
  <si>
    <t>B.I. REZERVY</t>
  </si>
  <si>
    <t>B.II. DLOUHODOBÉ ZÁVAZKY</t>
  </si>
  <si>
    <t>B.IV. BANKOVNÍ ÚVĚRY A VÝPOMOCI</t>
  </si>
  <si>
    <t>C.I. ČASOVÉ ROZLIŠENÍ</t>
  </si>
  <si>
    <t>C.II. DOHADNÉ ÚČTY PASIVNÍ</t>
  </si>
  <si>
    <t>D.  OSTATNÍ AKTIVA - PŘECHODNÉ ÚČTY AKTIV</t>
  </si>
  <si>
    <t>3. Oceňovací rozdíly z přecenění majetku a závazků</t>
  </si>
  <si>
    <t>4. Oceňovací rozdíly z přecenění při přeměnách</t>
  </si>
  <si>
    <t>A.IV. VÝSLEDEK HOSPODAŘENÍ MINULÝCH LET</t>
  </si>
  <si>
    <t>B.  CIZÍ ZDROJE</t>
  </si>
  <si>
    <t>C.  OSTATNÍ PASIVA - PŘECHODNÉ ÚČTY PASIV</t>
  </si>
  <si>
    <t>1. Tržby za prodej vlastních výrobků a služeb</t>
  </si>
  <si>
    <t>2. Odměny členům orgánů společnosti a družstva</t>
  </si>
  <si>
    <t>E. Odpisy dlouhodobého nehmotného a hmotného majetku</t>
  </si>
  <si>
    <t>III. Tržby z prodeje dlouhodobého majetku a materiálu</t>
  </si>
  <si>
    <t>F. Zůstatková cena prodaného dlouhodobého majetku a materiálu</t>
  </si>
  <si>
    <t>IV. Zúčtování rezerv a časového rozlišení provozních výnosů</t>
  </si>
  <si>
    <t>V. Zúčtování opravných položek do provozních výnosů</t>
  </si>
  <si>
    <t>H. Zúčtování opravných položek do provozních nákladů</t>
  </si>
  <si>
    <t xml:space="preserve"> *   PROVOZNÍ VÝSLEDEK HOSPODAŘENÍ</t>
  </si>
  <si>
    <t>2. Výnosy z ostatních dlouhodobých cenných papírů a podílů</t>
  </si>
  <si>
    <t>3. Výnosy z ostatního dlouhodobého finančního majetku</t>
  </si>
  <si>
    <t>XII. Zúčtování rezerv do finančních výnosů</t>
  </si>
  <si>
    <t>XIII. Zúčtování opravných položek do finančních výnosů</t>
  </si>
  <si>
    <t>O. Zúčtování opravných položek do finančních nákladů</t>
  </si>
  <si>
    <t xml:space="preserve"> **   VÝSLEDEK HOSPODAŘENÍ ZA BĚŽNOU ČINNOST</t>
  </si>
  <si>
    <t xml:space="preserve">1.  - splatná </t>
  </si>
  <si>
    <t xml:space="preserve"> *   MIMOŘÁDNÝ VÝSLEDEK HOSPODAŘENÍ</t>
  </si>
  <si>
    <t>C.I. ZÁSOBY</t>
  </si>
  <si>
    <t>II. VÝKONY</t>
  </si>
  <si>
    <t>B. VÝKONOVÁ SPOTŘEBA</t>
  </si>
  <si>
    <t>C. OSOBNÍ NÁKLADY</t>
  </si>
  <si>
    <t xml:space="preserve"> +   PŘIDANÁ HODNOTA</t>
  </si>
  <si>
    <t xml:space="preserve"> +   OBCHODNÍ  MARŽE</t>
  </si>
  <si>
    <t xml:space="preserve">ř. 004+012+022 </t>
  </si>
  <si>
    <t>ř. 056+060</t>
  </si>
  <si>
    <t>ř. 062+079+105</t>
  </si>
  <si>
    <t>ř. 076+077</t>
  </si>
  <si>
    <t>ř.102+103+104</t>
  </si>
  <si>
    <t>ř. 01-02</t>
  </si>
  <si>
    <t>ř. 05+06+07</t>
  </si>
  <si>
    <t>ř. 09+10</t>
  </si>
  <si>
    <t>ř. 03+04-08</t>
  </si>
  <si>
    <t>ř. 33+34+35</t>
  </si>
  <si>
    <t>ř. 29+47-48</t>
  </si>
  <si>
    <t>ř. 56+57</t>
  </si>
  <si>
    <t>ř. 53-54-55</t>
  </si>
  <si>
    <t>ř. 52+58-59</t>
  </si>
  <si>
    <t>ř. 29+47+53-54</t>
  </si>
  <si>
    <t xml:space="preserve">ř. 49+50 </t>
  </si>
  <si>
    <t>Vzorce</t>
  </si>
  <si>
    <t>ř. 005 až 011</t>
  </si>
  <si>
    <t>ř. 013 až 021</t>
  </si>
  <si>
    <t>ř. 030 až 035</t>
  </si>
  <si>
    <t>ř. 043 až 050</t>
  </si>
  <si>
    <t>ř. 067 až 070</t>
  </si>
  <si>
    <t>PV001</t>
  </si>
  <si>
    <t>PV002</t>
  </si>
  <si>
    <t>PV003</t>
  </si>
  <si>
    <t>PV004</t>
  </si>
  <si>
    <t>PV005</t>
  </si>
  <si>
    <t>PV006</t>
  </si>
  <si>
    <t>PV007</t>
  </si>
  <si>
    <t>PV008</t>
  </si>
  <si>
    <t>PV009</t>
  </si>
  <si>
    <t>PV010</t>
  </si>
  <si>
    <t>PV011</t>
  </si>
  <si>
    <t>PV012</t>
  </si>
  <si>
    <t>PV013</t>
  </si>
  <si>
    <t>PV014</t>
  </si>
  <si>
    <t>PV015</t>
  </si>
  <si>
    <t>PV016</t>
  </si>
  <si>
    <t>PV017</t>
  </si>
  <si>
    <t>PV018</t>
  </si>
  <si>
    <t>PV019</t>
  </si>
  <si>
    <t>PV020</t>
  </si>
  <si>
    <t>PV021</t>
  </si>
  <si>
    <t>PV022</t>
  </si>
  <si>
    <t>PV023</t>
  </si>
  <si>
    <t>PV024</t>
  </si>
  <si>
    <t>PV025</t>
  </si>
  <si>
    <t>PV026</t>
  </si>
  <si>
    <t>PV027</t>
  </si>
  <si>
    <t>PV028</t>
  </si>
  <si>
    <t>PV029</t>
  </si>
  <si>
    <t>PV030</t>
  </si>
  <si>
    <t>PV031</t>
  </si>
  <si>
    <t>PV032</t>
  </si>
  <si>
    <t>PV033</t>
  </si>
  <si>
    <t>PV034</t>
  </si>
  <si>
    <t>PV035</t>
  </si>
  <si>
    <t>PV036</t>
  </si>
  <si>
    <t>PV037</t>
  </si>
  <si>
    <t>PV038</t>
  </si>
  <si>
    <t>PV039</t>
  </si>
  <si>
    <t>PV040</t>
  </si>
  <si>
    <t>PV041</t>
  </si>
  <si>
    <t>PV042</t>
  </si>
  <si>
    <t>PV043</t>
  </si>
  <si>
    <t>PV044</t>
  </si>
  <si>
    <t>PV045</t>
  </si>
  <si>
    <t>PV046</t>
  </si>
  <si>
    <t>PV047</t>
  </si>
  <si>
    <t>PV048</t>
  </si>
  <si>
    <t>PV049</t>
  </si>
  <si>
    <t>PV050</t>
  </si>
  <si>
    <t>PV051</t>
  </si>
  <si>
    <t>PV052</t>
  </si>
  <si>
    <t>PV053</t>
  </si>
  <si>
    <t>PV054</t>
  </si>
  <si>
    <t>PV055</t>
  </si>
  <si>
    <t>PV056</t>
  </si>
  <si>
    <t>PV057</t>
  </si>
  <si>
    <t>PV058</t>
  </si>
  <si>
    <t>PV059</t>
  </si>
  <si>
    <t>PV060</t>
  </si>
  <si>
    <t>PV061</t>
  </si>
  <si>
    <t>ř. 13 až 16</t>
  </si>
  <si>
    <t>PV062</t>
  </si>
  <si>
    <t>PV063</t>
  </si>
  <si>
    <t>PV064</t>
  </si>
  <si>
    <t>PV065</t>
  </si>
  <si>
    <t xml:space="preserve">Nerozdělený zisk </t>
  </si>
  <si>
    <t>027_1</t>
  </si>
  <si>
    <t>027_2</t>
  </si>
  <si>
    <t>054_1</t>
  </si>
  <si>
    <t>065_1</t>
  </si>
  <si>
    <t>081_1</t>
  </si>
  <si>
    <t>083_1</t>
  </si>
  <si>
    <t>36_1</t>
  </si>
  <si>
    <t>36_2</t>
  </si>
  <si>
    <t>36_3</t>
  </si>
  <si>
    <t>Číslo řádku</t>
  </si>
  <si>
    <t>Platnost výkazů</t>
  </si>
  <si>
    <t xml:space="preserve">   5. Odložená daňová pohledávka</t>
  </si>
  <si>
    <t xml:space="preserve">   3. Kursové rozdíly aktivní</t>
  </si>
  <si>
    <t xml:space="preserve">  3. Kursové rozdíly pasívní</t>
  </si>
  <si>
    <t xml:space="preserve">   6. Odložený daňový závazek</t>
  </si>
  <si>
    <t xml:space="preserve">   2. Rezerva na kursové ztráty</t>
  </si>
  <si>
    <t xml:space="preserve"> *   FINANČNÍ VÝSLEDEK HOSPODAŘENÍ</t>
  </si>
  <si>
    <t>G. Tvorba rezerv a časového rozlišení provozních nákladů</t>
  </si>
  <si>
    <t xml:space="preserve"> ***   VÝSLEDEK HOSPODAŘENÍ ZA ÚČETNÍ OBDOBÍ (+/-)</t>
  </si>
  <si>
    <t xml:space="preserve">     VÝSLEDEK HOSPODAŘENÍ PŘED ZDANĚNÍM (+/-)</t>
  </si>
  <si>
    <t>5. Základní stádo a tažná zvířata</t>
  </si>
  <si>
    <t>5. Jiný dlouhodobý finanční majetek</t>
  </si>
  <si>
    <t>C.  OBĚŽNÁ AKTIVA</t>
  </si>
  <si>
    <t>Zákonný příděl do rezervního fondu</t>
  </si>
  <si>
    <t>Příděly do ostatních fondů</t>
  </si>
  <si>
    <t>A K T I V A   C E L K E M</t>
  </si>
  <si>
    <t>B.I. DLOUHODOBÝ NEHMOTNÝ MAJETEK</t>
  </si>
  <si>
    <t>1. Zřizovací výdaje</t>
  </si>
  <si>
    <t>2. Nehmotné výsledky výzkumu a vývoje</t>
  </si>
  <si>
    <t>3. Software</t>
  </si>
  <si>
    <t>4. Ocenitelná práva</t>
  </si>
  <si>
    <t>B.II. DLOUHODOBÝ HMOTNÝ MAJETEK</t>
  </si>
  <si>
    <t>1. Pozemky</t>
  </si>
  <si>
    <t>4. Pěstitelské celky trvalých porostů</t>
  </si>
  <si>
    <t>6. Jiný dlouhodobý hmotný majetek</t>
  </si>
  <si>
    <t>7. Nedokončený dlouhodobý hmotný majetek</t>
  </si>
  <si>
    <t>8. Poskytnuté zálohy na dlouhodobý hmotný majetek</t>
  </si>
  <si>
    <t>1. Materiál</t>
  </si>
  <si>
    <t>2. Nedokončená výroba a polotovary</t>
  </si>
  <si>
    <t>3. Výrobky</t>
  </si>
  <si>
    <t>4. Zvířata</t>
  </si>
  <si>
    <t>5. Zboží</t>
  </si>
  <si>
    <t>6. Poskytnuté zálohy na zásoby</t>
  </si>
  <si>
    <t>C.III. KRÁTKODOBÉ POHLEDÁVKY</t>
  </si>
  <si>
    <t>1. Peníze</t>
  </si>
  <si>
    <t>2. Účty v bankách</t>
  </si>
  <si>
    <t>1. Náklady příštích období</t>
  </si>
  <si>
    <t>P A S I V A   C E L K E M</t>
  </si>
  <si>
    <t>A.  VLASTNÍ KAPITÁL</t>
  </si>
  <si>
    <t>1. Základní kapitál</t>
  </si>
  <si>
    <t>1. Emisní ážio</t>
  </si>
  <si>
    <t>2. Ostatní kapitálové fondy</t>
  </si>
  <si>
    <t>1. Zákonný rezervní fond</t>
  </si>
  <si>
    <t>2. Nedělitelný fond</t>
  </si>
  <si>
    <t>1. Nerozdělený zisk minulých let</t>
  </si>
  <si>
    <t>1. Rezervy zákonné</t>
  </si>
  <si>
    <t>B.III. KRÁTKODOBÉ ZÁVAZKY</t>
  </si>
  <si>
    <t>1. Bankovní úvěry dlouhodobé</t>
  </si>
  <si>
    <t>3. Krátkodobé finanční výpomoci</t>
  </si>
  <si>
    <t>1. Výdaje příštích období</t>
  </si>
  <si>
    <t>2. Výnosy příštích období</t>
  </si>
  <si>
    <t>I. Tržby za prodej zboží</t>
  </si>
  <si>
    <t>3. Aktivace</t>
  </si>
  <si>
    <t>1. Spotřeba materiálu a energie</t>
  </si>
  <si>
    <t>2. Služby</t>
  </si>
  <si>
    <t>1. Mzdové náklady</t>
  </si>
  <si>
    <t>4. Sociální náklady</t>
  </si>
  <si>
    <t>D. Daně a poplatky</t>
  </si>
  <si>
    <t>1.  - splatná</t>
  </si>
  <si>
    <t>2.  - odložená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</si>
  <si>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</si>
  <si>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</si>
  <si>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</si>
  <si>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</si>
  <si>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</si>
  <si>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</si>
  <si>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</si>
  <si>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</si>
  <si>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</si>
  <si>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</si>
  <si>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</si>
  <si>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</si>
  <si>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</si>
  <si>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</si>
  <si>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</si>
  <si>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</si>
  <si>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</si>
  <si>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</si>
  <si>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</si>
  <si>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</si>
  <si>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</si>
  <si>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</si>
  <si>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</si>
  <si>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</si>
  <si>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</si>
  <si>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</si>
  <si>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</si>
  <si>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</si>
  <si>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</si>
  <si>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</si>
  <si>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</si>
  <si>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</si>
  <si>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</si>
  <si>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</si>
  <si>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</si>
  <si>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</si>
  <si>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</si>
  <si>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</si>
  <si>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</si>
  <si>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</si>
  <si>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</si>
  <si>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</si>
  <si>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</si>
  <si>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</si>
  <si>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</si>
  <si>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</si>
  <si>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</si>
  <si>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</si>
  <si>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</si>
  <si>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</si>
  <si>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</si>
  <si>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</si>
  <si>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</si>
  <si>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</si>
  <si>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</si>
  <si>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</si>
  <si>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</si>
  <si>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</si>
  <si>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</si>
  <si>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</si>
  <si>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</si>
  <si>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</si>
  <si>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</si>
  <si>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</si>
  <si>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</si>
  <si>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</si>
  <si>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</si>
  <si>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</si>
  <si>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</si>
  <si>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</si>
  <si>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</si>
  <si>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</si>
  <si>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</si>
  <si>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</si>
  <si>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</si>
  <si>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</si>
  <si>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</si>
  <si>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</si>
  <si>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</si>
  <si>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</si>
  <si>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</si>
  <si>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</si>
  <si>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</si>
  <si>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</si>
  <si>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</si>
  <si>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</si>
  <si>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</si>
  <si>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</si>
  <si>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</si>
  <si>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</si>
  <si>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</si>
  <si>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</si>
  <si>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</si>
  <si>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</si>
  <si>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</si>
  <si>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</si>
  <si>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</si>
  <si>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</si>
  <si>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</si>
  <si>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</si>
  <si>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</si>
  <si>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</si>
  <si>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</si>
  <si>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</si>
  <si>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</si>
  <si>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110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</si>
  <si>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</si>
  <si>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</si>
  <si>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</si>
  <si>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</si>
  <si>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</si>
  <si>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</si>
  <si>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</si>
  <si>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</si>
  <si>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</si>
  <si>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</si>
  <si>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</si>
  <si>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</si>
  <si>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</si>
  <si>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</si>
  <si>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</si>
  <si>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</si>
  <si>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</si>
  <si>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</si>
  <si>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</si>
  <si>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</si>
  <si>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</si>
  <si>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</si>
  <si>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</si>
  <si>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</si>
  <si>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</si>
  <si>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</si>
  <si>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</si>
  <si>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</si>
  <si>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</si>
  <si>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</si>
  <si>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</si>
  <si>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</si>
  <si>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</si>
  <si>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</si>
  <si>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</si>
  <si>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</si>
  <si>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</si>
  <si>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</si>
  <si>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</si>
  <si>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</si>
  <si>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</si>
  <si>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</si>
  <si>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</si>
  <si>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</si>
  <si>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</si>
  <si>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</si>
  <si>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</si>
  <si>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</si>
  <si>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</si>
  <si>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</si>
  <si>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</si>
  <si>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</si>
  <si>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</si>
  <si>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</si>
  <si>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</si>
  <si>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</si>
  <si>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</si>
  <si>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</si>
  <si>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</si>
  <si>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</si>
  <si>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</si>
  <si>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/>
  </si>
  <si>
    <t>PR002</t>
  </si>
  <si>
    <t>PR003</t>
  </si>
  <si>
    <t>PR004</t>
  </si>
  <si>
    <t>PR005</t>
  </si>
  <si>
    <t>PR006</t>
  </si>
  <si>
    <t>PR007</t>
  </si>
  <si>
    <t>PR008</t>
  </si>
  <si>
    <t>PR009</t>
  </si>
  <si>
    <t>PR010</t>
  </si>
  <si>
    <t>PR011</t>
  </si>
  <si>
    <t>PR012</t>
  </si>
  <si>
    <t>PR013</t>
  </si>
  <si>
    <t>PR014</t>
  </si>
  <si>
    <t>PR015</t>
  </si>
  <si>
    <t>PR016</t>
  </si>
  <si>
    <t>PR017</t>
  </si>
  <si>
    <t>PR018</t>
  </si>
  <si>
    <t>PR019</t>
  </si>
  <si>
    <t>PR020</t>
  </si>
  <si>
    <t>PR021</t>
  </si>
  <si>
    <t>PR022</t>
  </si>
  <si>
    <t>PR023</t>
  </si>
  <si>
    <t>PR024</t>
  </si>
  <si>
    <t>PR025</t>
  </si>
  <si>
    <t>PR026</t>
  </si>
  <si>
    <t>PR027</t>
  </si>
  <si>
    <t>PR028</t>
  </si>
  <si>
    <t>PR029</t>
  </si>
  <si>
    <t>PR030</t>
  </si>
  <si>
    <t>PR031</t>
  </si>
  <si>
    <t>PR032</t>
  </si>
  <si>
    <t>PR033</t>
  </si>
  <si>
    <t>PR034</t>
  </si>
  <si>
    <t>PR035</t>
  </si>
  <si>
    <t>PR036</t>
  </si>
  <si>
    <t>PR037</t>
  </si>
  <si>
    <t>PR038</t>
  </si>
  <si>
    <t>PR039</t>
  </si>
  <si>
    <t>PR040</t>
  </si>
  <si>
    <t>PR041</t>
  </si>
  <si>
    <t>PR042</t>
  </si>
  <si>
    <t>PR043</t>
  </si>
  <si>
    <t>PR044</t>
  </si>
  <si>
    <t>PR045</t>
  </si>
  <si>
    <t>PR046</t>
  </si>
  <si>
    <t>PR048</t>
  </si>
  <si>
    <t>PR049</t>
  </si>
  <si>
    <t>PR050</t>
  </si>
  <si>
    <t>PR051</t>
  </si>
  <si>
    <t>PR052</t>
  </si>
  <si>
    <t>PR053</t>
  </si>
  <si>
    <t>PR054</t>
  </si>
  <si>
    <t>PR055</t>
  </si>
  <si>
    <t>PR056</t>
  </si>
  <si>
    <t>PR057</t>
  </si>
  <si>
    <t>PR058</t>
  </si>
  <si>
    <t>PR060</t>
  </si>
  <si>
    <t>PR061</t>
  </si>
  <si>
    <t>PR062</t>
  </si>
  <si>
    <t>PR063</t>
  </si>
  <si>
    <t>PR064</t>
  </si>
  <si>
    <t>PR065</t>
  </si>
  <si>
    <t>PR066</t>
  </si>
  <si>
    <t>PR067</t>
  </si>
  <si>
    <t>PR068</t>
  </si>
  <si>
    <t>PR069</t>
  </si>
  <si>
    <t>PR070</t>
  </si>
  <si>
    <t>PR071</t>
  </si>
  <si>
    <t>PR072</t>
  </si>
  <si>
    <t>PR073</t>
  </si>
  <si>
    <t>PR074</t>
  </si>
  <si>
    <t>PR075</t>
  </si>
  <si>
    <t>PR076</t>
  </si>
  <si>
    <t>PR077</t>
  </si>
  <si>
    <t>PR078</t>
  </si>
  <si>
    <t>PR079</t>
  </si>
  <si>
    <t>PR080</t>
  </si>
  <si>
    <t>PR081</t>
  </si>
  <si>
    <t>PR082</t>
  </si>
  <si>
    <t>PR083</t>
  </si>
  <si>
    <t>PR084</t>
  </si>
  <si>
    <t>PR085</t>
  </si>
  <si>
    <t>PR086</t>
  </si>
  <si>
    <t>PR087</t>
  </si>
  <si>
    <t>PR088</t>
  </si>
  <si>
    <t>PR091</t>
  </si>
  <si>
    <t>PR092</t>
  </si>
  <si>
    <t>PR095</t>
  </si>
  <si>
    <t>PR096</t>
  </si>
  <si>
    <t>PR027_1</t>
  </si>
  <si>
    <t>PR027_2</t>
  </si>
  <si>
    <t>PR054_1</t>
  </si>
  <si>
    <t>PR065_1</t>
  </si>
  <si>
    <t>PR081_1</t>
  </si>
  <si>
    <t>PR083_1</t>
  </si>
  <si>
    <t>PV036_1</t>
  </si>
  <si>
    <t>PV036_2</t>
  </si>
  <si>
    <t>PV036_3</t>
  </si>
  <si>
    <t>62</t>
  </si>
  <si>
    <t>63</t>
  </si>
  <si>
    <t>64</t>
  </si>
  <si>
    <t>65</t>
  </si>
  <si>
    <t xml:space="preserve">·          </t>
  </si>
  <si>
    <t xml:space="preserve">
Vyplněný soubor přejmenuje do následujícího tvaru názvu:</t>
  </si>
  <si>
    <t>od 01/2002</t>
  </si>
  <si>
    <t>do 12/2001</t>
  </si>
  <si>
    <t xml:space="preserve"> (Kontrola aktiv a pasiv)</t>
  </si>
  <si>
    <r>
      <t>R  O  Z  V  A  H  A</t>
    </r>
    <r>
      <rPr>
        <b/>
        <sz val="11"/>
        <rFont val="Arial CE"/>
        <family val="2"/>
        <charset val="238"/>
      </rPr>
      <t xml:space="preserve">
Období od:</t>
    </r>
  </si>
  <si>
    <r>
      <t xml:space="preserve">K vyplnění a uložení je třeba </t>
    </r>
    <r>
      <rPr>
        <b/>
        <sz val="11"/>
        <rFont val="Arial"/>
        <family val="2"/>
      </rPr>
      <t>verze MS EXCEL 97 a vyšší.</t>
    </r>
  </si>
  <si>
    <t>ř.063+066+071+075+078</t>
  </si>
  <si>
    <t>Minulost</t>
  </si>
  <si>
    <t>Plán</t>
  </si>
  <si>
    <t>Zde prosím označte zda výkaz je Minulost nebo Plán</t>
  </si>
  <si>
    <t>B.  DLOUHODOBÝ MAJETEK</t>
  </si>
  <si>
    <t>5. Goodwill</t>
  </si>
  <si>
    <t>6. Jiný dlouhodobý nehmotný majetek</t>
  </si>
  <si>
    <t>7. Nedokončený dlouhodobý nehmotný majetek</t>
  </si>
  <si>
    <t>8. Poskytnuté zálohy na dlouhodobý nehmotný majetek</t>
  </si>
  <si>
    <t>9. Oceňovací rozdíl k nabytému majetku</t>
  </si>
  <si>
    <t>1. Podíly v ovládaných a řízených osobách</t>
  </si>
  <si>
    <t>6. Pořizovaný dlouhodobý finanční majetek</t>
  </si>
  <si>
    <t>1. Pohledávky z obchodních vztahů</t>
  </si>
  <si>
    <t>4. Pohledávky za společníky, členy družstva a za účastníky sdružení</t>
  </si>
  <si>
    <t>5. Sociální zabezpečení a zdravotní pojištění</t>
  </si>
  <si>
    <t>6. Stát - daňové pohledávky</t>
  </si>
  <si>
    <t>9. Jiné pohledávky</t>
  </si>
  <si>
    <t>3. Krátkodobé cenné papíry a podíly</t>
  </si>
  <si>
    <t>4. Pořizovaný krátkodobý finanční majetek</t>
  </si>
  <si>
    <t>2. Komplexní náklady příštích období</t>
  </si>
  <si>
    <t>3. Příjmy příštích období</t>
  </si>
  <si>
    <t>2. Vlastní akcie a vlastní obchodní podíly (-)</t>
  </si>
  <si>
    <t>A.III. REZERVNÍ FONDY, NEDĚLITELNÝ FOND A OSTATNÍ FONDY ZE ZISKU</t>
  </si>
  <si>
    <t>1. Zákonný rezervní fond/Nedělitelný fond</t>
  </si>
  <si>
    <t>2. Statutární a ostatní fondy</t>
  </si>
  <si>
    <t>A.V. VÝSLEDEK HOSPODAŘENÍ BĚŽNÉHO ÚČETNÍHO OBDOBÍ /+ -/</t>
  </si>
  <si>
    <t>1. Rezervy podle zvláštních právních předpisů</t>
  </si>
  <si>
    <t>2. Rezerva na důchody a podobné závazky</t>
  </si>
  <si>
    <t>3. Rezerva na daň z příjmů</t>
  </si>
  <si>
    <t>4. Ostatní rezervy</t>
  </si>
  <si>
    <t>1. Závazky z obchodních vztahů</t>
  </si>
  <si>
    <t>4. Závazky ke společníkům, členům družstva a k účastníkům sdružení</t>
  </si>
  <si>
    <t>5. Dlouhodobé přijaté zálohy</t>
  </si>
  <si>
    <t>6. Vydané dluhopisy</t>
  </si>
  <si>
    <t>7. Dlouhodobé směnky k úhradě</t>
  </si>
  <si>
    <t>8. Dohadné účty pasivní</t>
  </si>
  <si>
    <t>9. Jiné závazky</t>
  </si>
  <si>
    <t>10. Odložený daňový závazek</t>
  </si>
  <si>
    <t>5. Závazky k zaměstnancům</t>
  </si>
  <si>
    <t>6. Závazky ze sociálního zabezpečení a zdravotního pojištění</t>
  </si>
  <si>
    <t>7. Stát - daňové závazky a dotace</t>
  </si>
  <si>
    <t>8. Krátkodobé přijaté zálohy</t>
  </si>
  <si>
    <t>9. Vydané dluhopisy</t>
  </si>
  <si>
    <t>10. Dohadné účty pasivní</t>
  </si>
  <si>
    <t>11. Jiné závazky</t>
  </si>
  <si>
    <t>2. Změna stavu zásob vlastní činnosti</t>
  </si>
  <si>
    <t>3. Náklady na sociální zabezpečení a zdravotní pojištění</t>
  </si>
  <si>
    <t>1.Tržby z prodeje dlouhodobého majetku</t>
  </si>
  <si>
    <t>2. Tržby z prodeje materiálu</t>
  </si>
  <si>
    <t>2. Prodaný materiál</t>
  </si>
  <si>
    <t>IV. Ostatní provozní výnosy</t>
  </si>
  <si>
    <t>H. Ostatní provozní náklady</t>
  </si>
  <si>
    <t>V. Převod provozních výnosů</t>
  </si>
  <si>
    <t>I. Převod provozních nákladů</t>
  </si>
  <si>
    <t>VI. Tržby z prodeje cenných papírů a podílů</t>
  </si>
  <si>
    <t>J. Prodané cenné papíry a podíly</t>
  </si>
  <si>
    <t>VII. VÝNOSY Z DLOUHODOBÉHO FINANČNÍHO MAJETKU</t>
  </si>
  <si>
    <t>1. Výnosy z podílů v ovládaných a řízených osobách a v účetních jednotkách pod podstatným vlivem</t>
  </si>
  <si>
    <t>VIII. Výnosy z krátkodobého finančního majetku</t>
  </si>
  <si>
    <t>K. Náklady z finančního majetku</t>
  </si>
  <si>
    <t>XI. Výnosy z přecenění cenných papírů a derivátů</t>
  </si>
  <si>
    <t>L. Náklady z přecenění cenných papírů a derivátů</t>
  </si>
  <si>
    <t>M. Změna stavu rezerv a opravných položek ve finanční oblasti</t>
  </si>
  <si>
    <t>X. Výnosové úroky</t>
  </si>
  <si>
    <t>N. Nákladové úroky</t>
  </si>
  <si>
    <t>XI. Ostatní finanční výnosy</t>
  </si>
  <si>
    <t>O. Ostatní finanční náklady</t>
  </si>
  <si>
    <t>XII. Převod finančních výnosů</t>
  </si>
  <si>
    <t>P. Převod finančních nákladů</t>
  </si>
  <si>
    <t>Q. DAŇ Z PŘÍJMŮ ZA BĚŽNOU ČINNOST</t>
  </si>
  <si>
    <t>XIII. Mimořádné výnosy</t>
  </si>
  <si>
    <t>R. Mimořádné náklady</t>
  </si>
  <si>
    <t>S. DAŇ Z PŘÍJMŮ Z MIMOŘÁDNÉ ČINNOSTI</t>
  </si>
  <si>
    <t>T. Převod podílu na výsledku hospodaření společníkům (+/-)</t>
  </si>
  <si>
    <t>do 12/2002</t>
  </si>
  <si>
    <t>od 01/2002 do 12/2002</t>
  </si>
  <si>
    <t>008_1</t>
  </si>
  <si>
    <t>040_1</t>
  </si>
  <si>
    <t>041_1</t>
  </si>
  <si>
    <t>ř. 037 až 041_1</t>
  </si>
  <si>
    <t>049_1</t>
  </si>
  <si>
    <t>049_2</t>
  </si>
  <si>
    <t>057_1</t>
  </si>
  <si>
    <t>ř. 072 až 074</t>
  </si>
  <si>
    <t>PR094</t>
  </si>
  <si>
    <t>PR093</t>
  </si>
  <si>
    <t>100_1</t>
  </si>
  <si>
    <t>100_2</t>
  </si>
  <si>
    <t>100_3</t>
  </si>
  <si>
    <t>ř. 092 až 100_3</t>
  </si>
  <si>
    <t>19_1</t>
  </si>
  <si>
    <t>19_2</t>
  </si>
  <si>
    <t>ř. 19_1+19_2</t>
  </si>
  <si>
    <t>ř.20_1+20_2</t>
  </si>
  <si>
    <t>20_1</t>
  </si>
  <si>
    <t>20_2</t>
  </si>
  <si>
    <t>ř. 11-12-17-18+19-20+21-22-22_1+23-24+25-26+27-28</t>
  </si>
  <si>
    <t>22_1</t>
  </si>
  <si>
    <t>36_4</t>
  </si>
  <si>
    <t>081_2</t>
  </si>
  <si>
    <t>081_3</t>
  </si>
  <si>
    <t>073_1</t>
  </si>
  <si>
    <t>090_1</t>
  </si>
  <si>
    <t>PR090</t>
  </si>
  <si>
    <t>090_2</t>
  </si>
  <si>
    <t>090_3</t>
  </si>
  <si>
    <t>090_4</t>
  </si>
  <si>
    <t xml:space="preserve">ř. 085 až 090_4 </t>
  </si>
  <si>
    <t>8. Dohadné účty aktivní</t>
  </si>
  <si>
    <t>C.IV. KRÁTKODOBÝ FINANČNÍ MAJETEK</t>
  </si>
  <si>
    <t>1. Zůstatková cena prodaného dlouhodobého majetku</t>
  </si>
  <si>
    <t>PR041_1</t>
  </si>
  <si>
    <t>PR049_1</t>
  </si>
  <si>
    <t>PR049_2</t>
  </si>
  <si>
    <t>PR057_1</t>
  </si>
  <si>
    <t>PR073_1</t>
  </si>
  <si>
    <t>PR008_1</t>
  </si>
  <si>
    <t>PR040_1</t>
  </si>
  <si>
    <t>PR082_1</t>
  </si>
  <si>
    <t>PR082_2</t>
  </si>
  <si>
    <t>PR085_1</t>
  </si>
  <si>
    <t>PR086_1</t>
  </si>
  <si>
    <t>PR090_2</t>
  </si>
  <si>
    <t>PR090_4</t>
  </si>
  <si>
    <t>PR096_1</t>
  </si>
  <si>
    <t>PR096_2</t>
  </si>
  <si>
    <t>PR096_3</t>
  </si>
  <si>
    <t>PV019_1</t>
  </si>
  <si>
    <t>PV019_2</t>
  </si>
  <si>
    <t>PV020_1</t>
  </si>
  <si>
    <t>PV020_2</t>
  </si>
  <si>
    <t>PV022_1</t>
  </si>
  <si>
    <t>PV036_4</t>
  </si>
  <si>
    <t>ř. 30-31+32+36-36_1+36_2-36_3-36_4+37-38+39-40+41-42+43-44+45-46</t>
  </si>
  <si>
    <t>PV064_1</t>
  </si>
  <si>
    <t>64_1</t>
  </si>
  <si>
    <t>Ostatní užití zisku</t>
  </si>
  <si>
    <t>2. Krátkodobé bankovní úvěry</t>
  </si>
  <si>
    <t xml:space="preserve">Dividendy, podíly na zisku </t>
  </si>
  <si>
    <t>PR089</t>
  </si>
  <si>
    <t>PR001</t>
  </si>
  <si>
    <t>;</t>
  </si>
  <si>
    <t>2. Podíly v účetních jednotkách pod podstatným vlivem</t>
  </si>
  <si>
    <t>PD001</t>
  </si>
  <si>
    <t>PD002</t>
  </si>
  <si>
    <t>PD003</t>
  </si>
  <si>
    <t>PD004</t>
  </si>
  <si>
    <t>PD005</t>
  </si>
  <si>
    <t>PD006</t>
  </si>
  <si>
    <t>PD007</t>
  </si>
  <si>
    <t>PD008</t>
  </si>
  <si>
    <t>PD009</t>
  </si>
  <si>
    <t>PD010</t>
  </si>
  <si>
    <t>PD011</t>
  </si>
  <si>
    <t>Počet neplatičů nad 30 dnů po splatnosti</t>
  </si>
  <si>
    <t>PD012</t>
  </si>
  <si>
    <t>PD013</t>
  </si>
  <si>
    <r>
      <t>Plochy rekonstruovaných bytů v m</t>
    </r>
    <r>
      <rPr>
        <vertAlign val="superscript"/>
        <sz val="11"/>
        <rFont val="Arial CE"/>
        <family val="2"/>
        <charset val="238"/>
      </rPr>
      <t>2</t>
    </r>
  </si>
  <si>
    <t>Legenda / Platnost výkazu od/do</t>
  </si>
  <si>
    <t>Pokyny pro vyplnění ekonomických příloh žádosti v elektronické formě - varianta BD / SVJ</t>
  </si>
  <si>
    <t xml:space="preserve">
Požadované údaje zpracuje:</t>
  </si>
  <si>
    <t>za předcházející uzavřená 3 účetní období (zahrnuje i předpoklad účetní závěrky za poslední účetní období, pokud účetnictví není do doby podání žádosti v průběhu běžného roku s konečnou platností uzavřeno),</t>
  </si>
  <si>
    <t>ve formě prognózy hospodaření na 1 účetní období, (tj. výhled do konce běžného účetního období).</t>
  </si>
  <si>
    <t>Počet členů družstva (nebo vlastníků jednotek)</t>
  </si>
  <si>
    <t>nepovinný údaj</t>
  </si>
  <si>
    <t>Počet družstevních bytů ve vlastnictví družstva  (u SVJ vyplňte 0)</t>
  </si>
  <si>
    <t>Celkem zálohy na služby a nájemné za rok (hrubý předpis nájemného) [tis. Kč]</t>
  </si>
  <si>
    <t>Roční tvorba dlouhodobých záloh z nájmu [tis. Kč]</t>
  </si>
  <si>
    <t>Suma (stav) dlouhodobých záloh k ultimu roku [tis. Kč]</t>
  </si>
  <si>
    <t>Pohledávky po splatnosti nad 30 dní [tis Kč]</t>
  </si>
  <si>
    <t>Ostatní příjmy (např. příjmy z pronájmu nebytových prostor) [tis. Kč]</t>
  </si>
  <si>
    <t>Předpokládaná výše dotace na úrokovou sazbu [%]</t>
  </si>
  <si>
    <t>Počet bytů celkem - u BD byty ve vlastnictví BD a byty ve správě BD, u SVJ počet bytů</t>
  </si>
  <si>
    <r>
      <t>Příděl do fondu oprav na m</t>
    </r>
    <r>
      <rPr>
        <vertAlign val="superscript"/>
        <sz val="11"/>
        <rFont val="Arial CE"/>
        <family val="2"/>
        <charset val="238"/>
      </rPr>
      <t>2</t>
    </r>
    <r>
      <rPr>
        <sz val="11"/>
        <rFont val="Arial CE"/>
        <charset val="238"/>
      </rPr>
      <t>/měsíc [Kč]</t>
    </r>
  </si>
  <si>
    <t>4. Půjčky a úvěry - ovládající a řídící osoba, podstatný vliv</t>
  </si>
  <si>
    <t>2. Pohledávky - ovládající a řídící osoba</t>
  </si>
  <si>
    <t>3. Pohledávky - podstatný vliv</t>
  </si>
  <si>
    <t>5. Dlouhodobé poskytnuté zálohy</t>
  </si>
  <si>
    <t>6. Dohadné účty aktivní</t>
  </si>
  <si>
    <t>7. Jiné pohledávky</t>
  </si>
  <si>
    <t>8. Odložená daňová pohledávka</t>
  </si>
  <si>
    <t>7. Krátkodobé poskytnuté zálohy</t>
  </si>
  <si>
    <t>2. Neuhrazená ztráta minulých let (-)</t>
  </si>
  <si>
    <t>2. Závazky - ovládající a řídící osoba</t>
  </si>
  <si>
    <t>3. Závazky - podstatný vliv</t>
  </si>
  <si>
    <t>PR040_0</t>
  </si>
  <si>
    <t>040_0</t>
  </si>
  <si>
    <t>Účetní výkazy jsou aktualizoovány podle vyhlášky č. 472, kterou se mění vyhláška č. 500/2002 Sb. k zákonu č.563/1991 Sb. o účetnictví pro účetní jednotky, které jsou podnikateli účtující v soustavě podvojného účetnictví</t>
  </si>
  <si>
    <t>ř. 107+108</t>
  </si>
  <si>
    <t>"Účetnictví"</t>
  </si>
  <si>
    <t>ř. 106+110</t>
  </si>
  <si>
    <t xml:space="preserve">ř. 023 až 027_2 </t>
  </si>
  <si>
    <t xml:space="preserve">ř.002+003+028+056+060 </t>
  </si>
  <si>
    <t>ř.029+036+042+051</t>
  </si>
  <si>
    <t>ř. 052 až 054_1</t>
  </si>
  <si>
    <t>ř. 057 až 058</t>
  </si>
  <si>
    <t xml:space="preserve">ř.064 až 065_1 </t>
  </si>
  <si>
    <t>ř.080+084+091+101</t>
  </si>
  <si>
    <t>ř.081 až 083_1</t>
  </si>
  <si>
    <t xml:space="preserve">Název / jméno klienta: </t>
  </si>
  <si>
    <t>IČ / RČ:</t>
  </si>
  <si>
    <r>
      <t>VÝKAZ ZISKU A  ZTRÁTY -  DRUHOVÉ ČLENĚNÍ</t>
    </r>
    <r>
      <rPr>
        <b/>
        <sz val="11"/>
        <rFont val="Arial CE"/>
        <family val="2"/>
        <charset val="238"/>
      </rPr>
      <t xml:space="preserve">
Období od:</t>
    </r>
  </si>
  <si>
    <t>G. Změna stavu rezerv a opr. položek v provozní oblasti a komplex. nákl. příštích období</t>
  </si>
  <si>
    <t>Pohledávky za služby a nájemné po splat. nad 30 dní (bez poplatku z prodlení) [tis. Kč]</t>
  </si>
  <si>
    <t>v tis. Kč</t>
  </si>
  <si>
    <t>Upozorňujeme, že pokud odeslaná data nebudou vyplněna v aktuální verzi přílohy, je banka oprávněna vyžádat si data od klienta znovu, vyplněná v aktuální verzi přílohy.</t>
  </si>
  <si>
    <r>
      <t xml:space="preserve">Klient vyplní tabulky s ekonomickými údaji na následujícím listu. Požadované hodnoty zadá do </t>
    </r>
    <r>
      <rPr>
        <b/>
        <sz val="11"/>
        <rFont val="Arial"/>
        <family val="2"/>
      </rPr>
      <t>světle zeleně</t>
    </r>
    <r>
      <rPr>
        <sz val="11"/>
        <rFont val="Arial"/>
        <family val="2"/>
      </rPr>
      <t xml:space="preserve"> označených polí, ostatní pole nevyplňuje.  Hodnoty se vyplňují  </t>
    </r>
    <r>
      <rPr>
        <b/>
        <sz val="11"/>
        <rFont val="Arial"/>
        <family val="2"/>
      </rPr>
      <t>v tis. Kč.</t>
    </r>
  </si>
  <si>
    <t>V případě, že se období klienta nekryje  s obdobím kalendářního roku, klient přepíše  v záhlaví tabulek data počátku a konce účetního období.</t>
  </si>
  <si>
    <r>
      <t>Klient_PU_ddmmrr.xls (</t>
    </r>
    <r>
      <rPr>
        <i/>
        <sz val="11"/>
        <rFont val="Arial"/>
        <family val="2"/>
      </rPr>
      <t xml:space="preserve">klient </t>
    </r>
    <r>
      <rPr>
        <sz val="11"/>
        <rFont val="Arial"/>
        <family val="2"/>
      </rPr>
      <t xml:space="preserve">– zkrácený název klienta, </t>
    </r>
    <r>
      <rPr>
        <i/>
        <sz val="11"/>
        <rFont val="Arial"/>
        <family val="2"/>
      </rPr>
      <t xml:space="preserve">ddmmrr – </t>
    </r>
    <r>
      <rPr>
        <sz val="11"/>
        <rFont val="Arial"/>
        <family val="2"/>
      </rPr>
      <t xml:space="preserve">datum vyhotovení souboru ve tvaru - </t>
    </r>
    <r>
      <rPr>
        <i/>
        <sz val="11"/>
        <rFont val="Arial"/>
        <family val="2"/>
      </rPr>
      <t>(dd)</t>
    </r>
    <r>
      <rPr>
        <sz val="11"/>
        <rFont val="Arial"/>
        <family val="2"/>
      </rPr>
      <t xml:space="preserve"> den,  </t>
    </r>
    <r>
      <rPr>
        <i/>
        <sz val="11"/>
        <rFont val="Arial"/>
        <family val="2"/>
      </rPr>
      <t>(mm)</t>
    </r>
    <r>
      <rPr>
        <sz val="11"/>
        <rFont val="Arial"/>
        <family val="2"/>
      </rPr>
      <t xml:space="preserve"> měsíc a </t>
    </r>
    <r>
      <rPr>
        <i/>
        <sz val="11"/>
        <rFont val="Arial"/>
        <family val="2"/>
      </rPr>
      <t>(rr)</t>
    </r>
    <r>
      <rPr>
        <sz val="11"/>
        <rFont val="Arial"/>
        <family val="2"/>
      </rPr>
      <t xml:space="preserve"> poslední dvojčíslí roku (</t>
    </r>
    <r>
      <rPr>
        <i/>
        <sz val="11"/>
        <rFont val="Arial"/>
        <family val="2"/>
      </rPr>
      <t>např. ALFA_PU_150117.xls</t>
    </r>
    <r>
      <rPr>
        <sz val="11"/>
        <rFont val="Arial"/>
        <family val="2"/>
      </rPr>
      <t>)).</t>
    </r>
  </si>
  <si>
    <t xml:space="preserve">Před vyplněním přílohy je v zájmu klienta zkontrolovat, zda verze přílohy, kterou si stáhl z webových stránek banky, kterou hodlá vyplnit     a odeslat bance odpovídá verzi přílohy, která je v den odesílání zveřejněna na webových stránkách banky. </t>
  </si>
  <si>
    <t>Verze  001_16 platná od  01.01. 2025</t>
  </si>
  <si>
    <r>
      <t xml:space="preserve">Příloha C - </t>
    </r>
    <r>
      <rPr>
        <b/>
        <sz val="12"/>
        <color indexed="10"/>
        <rFont val="Arial CE"/>
        <charset val="238"/>
      </rPr>
      <t>Verze 001_16  platná od 1.1.2025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</si>
</sst>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1"/>
      <color indexed="16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color indexed="10"/>
      <name val="Arial CE"/>
      <family val="2"/>
      <charset val="238"/>
    </font>
    <font>
      <sz val="10"/>
      <name val="Arial"/>
      <charset val="238"/>
    </font>
    <font>
      <sz val="11"/>
      <name val="Arial CE"/>
      <family val="2"/>
      <charset val="238"/>
    </font>
    <font>
      <i/>
      <sz val="11"/>
      <name val="Arial CE"/>
      <family val="2"/>
      <charset val="238"/>
    </font>
    <font>
      <sz val="11"/>
      <name val="Arial CE"/>
      <charset val="238"/>
    </font>
    <font>
      <sz val="11"/>
      <color indexed="16"/>
      <name val="Arial CE"/>
      <family val="2"/>
      <charset val="238"/>
    </font>
    <font>
      <sz val="11"/>
      <color indexed="8"/>
      <name val="Arial CE"/>
      <family val="2"/>
      <charset val="238"/>
    </font>
    <font>
      <sz val="11"/>
      <name val="Arial Narrow"/>
      <family val="2"/>
      <charset val="238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8"/>
      <name val="Arial CE"/>
      <family val="2"/>
      <charset val="238"/>
    </font>
    <font>
      <i/>
      <sz val="11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</font>
    <font>
      <b/>
      <sz val="14"/>
      <name val="Arial CE"/>
      <family val="2"/>
      <charset val="238"/>
    </font>
    <font>
      <b/>
      <sz val="12"/>
      <color indexed="10"/>
      <name val="Arial"/>
      <family val="2"/>
    </font>
    <font>
      <vertAlign val="superscript"/>
      <sz val="11"/>
      <name val="Arial CE"/>
      <family val="2"/>
      <charset val="238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6"/>
      <name val="Arial CE"/>
      <charset val="238"/>
    </font>
    <font>
      <sz val="11"/>
      <name val="Arial"/>
      <charset val="238"/>
    </font>
    <font>
      <u/>
      <sz val="11"/>
      <color indexed="12"/>
      <name val="Arial CE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 CE"/>
      <charset val="238"/>
    </font>
    <font>
      <b/>
      <sz val="12"/>
      <color indexed="10"/>
      <name val="Arial CE"/>
      <charset val="238"/>
    </font>
    <font>
      <sz val="10"/>
      <name val="Arial CE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34" fillId="0" borderId="0"/>
  </cellStyleXfs>
  <cellXfs count="284">
    <xf numFmtId="0" fontId="0" fillId="0" borderId="0" xfId="0"/>
    <xf numFmtId="1" fontId="3" fillId="0" borderId="1" xfId="2" applyNumberFormat="1" applyFont="1" applyFill="1" applyBorder="1" applyAlignment="1" applyProtection="1">
      <alignment horizontal="center" vertical="center"/>
      <protection hidden="1"/>
    </xf>
    <xf numFmtId="49" fontId="3" fillId="2" borderId="2" xfId="2" applyNumberFormat="1" applyFont="1" applyFill="1" applyBorder="1" applyAlignment="1" applyProtection="1">
      <alignment horizontal="center"/>
      <protection hidden="1"/>
    </xf>
    <xf numFmtId="1" fontId="3" fillId="2" borderId="3" xfId="2" applyNumberFormat="1" applyFont="1" applyFill="1" applyBorder="1" applyAlignment="1" applyProtection="1">
      <alignment horizontal="center"/>
      <protection hidden="1"/>
    </xf>
    <xf numFmtId="1" fontId="4" fillId="2" borderId="4" xfId="2" applyNumberFormat="1" applyFont="1" applyFill="1" applyBorder="1" applyAlignment="1" applyProtection="1">
      <alignment horizontal="left"/>
      <protection hidden="1"/>
    </xf>
    <xf numFmtId="1" fontId="4" fillId="0" borderId="5" xfId="2" applyNumberFormat="1" applyFont="1" applyFill="1" applyBorder="1" applyProtection="1">
      <protection hidden="1"/>
    </xf>
    <xf numFmtId="49" fontId="7" fillId="0" borderId="6" xfId="2" applyNumberFormat="1" applyFont="1" applyFill="1" applyBorder="1" applyAlignment="1" applyProtection="1">
      <alignment horizontal="left"/>
      <protection hidden="1"/>
    </xf>
    <xf numFmtId="1" fontId="7" fillId="0" borderId="5" xfId="2" applyNumberFormat="1" applyFont="1" applyFill="1" applyBorder="1" applyProtection="1">
      <protection hidden="1"/>
    </xf>
    <xf numFmtId="49" fontId="7" fillId="0" borderId="5" xfId="2" applyNumberFormat="1" applyFont="1" applyFill="1" applyBorder="1" applyAlignment="1" applyProtection="1">
      <alignment wrapText="1"/>
      <protection hidden="1"/>
    </xf>
    <xf numFmtId="1" fontId="7" fillId="0" borderId="7" xfId="2" applyNumberFormat="1" applyFont="1" applyFill="1" applyBorder="1" applyProtection="1">
      <protection hidden="1"/>
    </xf>
    <xf numFmtId="49" fontId="7" fillId="0" borderId="8" xfId="2" applyNumberFormat="1" applyFont="1" applyFill="1" applyBorder="1" applyAlignment="1" applyProtection="1">
      <alignment horizontal="left"/>
      <protection hidden="1"/>
    </xf>
    <xf numFmtId="1" fontId="11" fillId="0" borderId="5" xfId="2" applyNumberFormat="1" applyFont="1" applyFill="1" applyBorder="1" applyProtection="1">
      <protection hidden="1"/>
    </xf>
    <xf numFmtId="1" fontId="7" fillId="0" borderId="9" xfId="2" applyNumberFormat="1" applyFont="1" applyFill="1" applyBorder="1" applyAlignment="1" applyProtection="1">
      <alignment vertical="center"/>
    </xf>
    <xf numFmtId="49" fontId="7" fillId="0" borderId="10" xfId="2" applyNumberFormat="1" applyFont="1" applyFill="1" applyBorder="1" applyAlignment="1" applyProtection="1">
      <alignment horizontal="left"/>
      <protection hidden="1"/>
    </xf>
    <xf numFmtId="1" fontId="7" fillId="0" borderId="6" xfId="2" applyNumberFormat="1" applyFont="1" applyFill="1" applyBorder="1" applyAlignment="1" applyProtection="1">
      <alignment vertical="center"/>
    </xf>
    <xf numFmtId="49" fontId="7" fillId="0" borderId="11" xfId="2" applyNumberFormat="1" applyFont="1" applyFill="1" applyBorder="1" applyAlignment="1" applyProtection="1">
      <alignment horizontal="left"/>
      <protection hidden="1"/>
    </xf>
    <xf numFmtId="49" fontId="4" fillId="0" borderId="5" xfId="2" applyNumberFormat="1" applyFont="1" applyFill="1" applyBorder="1" applyAlignment="1" applyProtection="1">
      <alignment horizontal="center"/>
      <protection hidden="1"/>
    </xf>
    <xf numFmtId="49" fontId="4" fillId="0" borderId="7" xfId="2" applyNumberFormat="1" applyFont="1" applyFill="1" applyBorder="1" applyAlignment="1" applyProtection="1">
      <alignment horizontal="center"/>
      <protection hidden="1"/>
    </xf>
    <xf numFmtId="49" fontId="7" fillId="0" borderId="7" xfId="2" applyNumberFormat="1" applyFont="1" applyFill="1" applyBorder="1" applyAlignment="1" applyProtection="1">
      <alignment wrapText="1"/>
      <protection hidden="1"/>
    </xf>
    <xf numFmtId="49" fontId="3" fillId="2" borderId="2" xfId="2" applyNumberFormat="1" applyFont="1" applyFill="1" applyBorder="1" applyAlignment="1" applyProtection="1">
      <alignment horizontal="left" wrapText="1"/>
      <protection hidden="1"/>
    </xf>
    <xf numFmtId="49" fontId="7" fillId="0" borderId="12" xfId="2" applyNumberFormat="1" applyFont="1" applyFill="1" applyBorder="1" applyAlignment="1" applyProtection="1">
      <alignment wrapText="1"/>
      <protection hidden="1"/>
    </xf>
    <xf numFmtId="49" fontId="7" fillId="0" borderId="13" xfId="2" applyNumberFormat="1" applyFont="1" applyFill="1" applyBorder="1" applyAlignment="1" applyProtection="1">
      <alignment wrapText="1"/>
      <protection hidden="1"/>
    </xf>
    <xf numFmtId="1" fontId="4" fillId="0" borderId="14" xfId="2" applyNumberFormat="1" applyFont="1" applyFill="1" applyBorder="1" applyProtection="1">
      <protection hidden="1"/>
    </xf>
    <xf numFmtId="49" fontId="4" fillId="0" borderId="14" xfId="2" applyNumberFormat="1" applyFont="1" applyFill="1" applyBorder="1" applyAlignment="1" applyProtection="1">
      <alignment horizontal="center"/>
      <protection hidden="1"/>
    </xf>
    <xf numFmtId="49" fontId="7" fillId="0" borderId="14" xfId="2" applyNumberFormat="1" applyFont="1" applyFill="1" applyBorder="1" applyAlignment="1" applyProtection="1">
      <alignment wrapText="1"/>
      <protection hidden="1"/>
    </xf>
    <xf numFmtId="49" fontId="7" fillId="0" borderId="15" xfId="2" applyNumberFormat="1" applyFont="1" applyFill="1" applyBorder="1" applyAlignment="1" applyProtection="1">
      <alignment horizontal="left"/>
      <protection hidden="1"/>
    </xf>
    <xf numFmtId="49" fontId="3" fillId="2" borderId="16" xfId="2" applyNumberFormat="1" applyFont="1" applyFill="1" applyBorder="1" applyAlignment="1" applyProtection="1">
      <alignment horizontal="center"/>
      <protection hidden="1"/>
    </xf>
    <xf numFmtId="49" fontId="3" fillId="2" borderId="16" xfId="2" applyNumberFormat="1" applyFont="1" applyFill="1" applyBorder="1" applyAlignment="1" applyProtection="1">
      <alignment horizontal="left" wrapText="1"/>
      <protection hidden="1"/>
    </xf>
    <xf numFmtId="49" fontId="3" fillId="2" borderId="17" xfId="2" applyNumberFormat="1" applyFont="1" applyFill="1" applyBorder="1" applyAlignment="1" applyProtection="1">
      <alignment horizontal="center"/>
      <protection hidden="1"/>
    </xf>
    <xf numFmtId="1" fontId="7" fillId="0" borderId="18" xfId="2" applyNumberFormat="1" applyFont="1" applyFill="1" applyBorder="1" applyAlignment="1" applyProtection="1">
      <alignment vertical="center"/>
    </xf>
    <xf numFmtId="49" fontId="7" fillId="0" borderId="19" xfId="2" applyNumberFormat="1" applyFont="1" applyFill="1" applyBorder="1" applyAlignment="1" applyProtection="1">
      <alignment wrapText="1"/>
      <protection hidden="1"/>
    </xf>
    <xf numFmtId="49" fontId="7" fillId="0" borderId="20" xfId="2" applyNumberFormat="1" applyFont="1" applyFill="1" applyBorder="1" applyAlignment="1" applyProtection="1">
      <alignment horizontal="left"/>
      <protection hidden="1"/>
    </xf>
    <xf numFmtId="1" fontId="3" fillId="2" borderId="2" xfId="2" applyNumberFormat="1" applyFont="1" applyFill="1" applyBorder="1" applyAlignment="1" applyProtection="1">
      <alignment horizontal="center" wrapText="1"/>
      <protection hidden="1"/>
    </xf>
    <xf numFmtId="49" fontId="4" fillId="0" borderId="21" xfId="2" applyNumberFormat="1" applyFont="1" applyFill="1" applyBorder="1" applyAlignment="1" applyProtection="1">
      <alignment horizontal="center"/>
      <protection hidden="1"/>
    </xf>
    <xf numFmtId="3" fontId="4" fillId="3" borderId="22" xfId="5" applyNumberFormat="1" applyFont="1" applyFill="1" applyBorder="1" applyAlignment="1" applyProtection="1"/>
    <xf numFmtId="3" fontId="4" fillId="3" borderId="23" xfId="5" applyNumberFormat="1" applyFont="1" applyFill="1" applyBorder="1" applyAlignment="1" applyProtection="1"/>
    <xf numFmtId="3" fontId="4" fillId="3" borderId="24" xfId="5" applyNumberFormat="1" applyFont="1" applyFill="1" applyBorder="1" applyAlignment="1" applyProtection="1">
      <alignment vertical="center"/>
    </xf>
    <xf numFmtId="3" fontId="4" fillId="3" borderId="25" xfId="5" applyNumberFormat="1" applyFont="1" applyFill="1" applyBorder="1" applyAlignment="1" applyProtection="1">
      <alignment vertical="center"/>
    </xf>
    <xf numFmtId="3" fontId="7" fillId="4" borderId="25" xfId="5" applyNumberFormat="1" applyFont="1" applyFill="1" applyBorder="1" applyAlignment="1" applyProtection="1">
      <alignment vertical="center"/>
    </xf>
    <xf numFmtId="3" fontId="7" fillId="3" borderId="25" xfId="5" applyNumberFormat="1" applyFont="1" applyFill="1" applyBorder="1" applyAlignment="1" applyProtection="1">
      <alignment vertical="center"/>
    </xf>
    <xf numFmtId="0" fontId="4" fillId="2" borderId="26" xfId="5" applyFont="1" applyFill="1" applyBorder="1" applyAlignment="1" applyProtection="1">
      <alignment horizontal="center" vertical="center" wrapText="1"/>
    </xf>
    <xf numFmtId="0" fontId="0" fillId="0" borderId="0" xfId="5" applyFont="1" applyFill="1" applyProtection="1"/>
    <xf numFmtId="0" fontId="0" fillId="0" borderId="0" xfId="5" applyFont="1" applyProtection="1"/>
    <xf numFmtId="0" fontId="4" fillId="2" borderId="27" xfId="5" applyFont="1" applyFill="1" applyBorder="1" applyAlignment="1" applyProtection="1">
      <alignment horizontal="center" vertical="center" wrapText="1"/>
    </xf>
    <xf numFmtId="0" fontId="4" fillId="2" borderId="14" xfId="3" applyFont="1" applyFill="1" applyBorder="1" applyProtection="1"/>
    <xf numFmtId="0" fontId="0" fillId="0" borderId="0" xfId="5" applyFont="1" applyFill="1" applyAlignment="1" applyProtection="1">
      <alignment vertical="center"/>
    </xf>
    <xf numFmtId="49" fontId="4" fillId="0" borderId="5" xfId="5" applyNumberFormat="1" applyFont="1" applyFill="1" applyBorder="1" applyAlignment="1" applyProtection="1">
      <alignment horizontal="center"/>
    </xf>
    <xf numFmtId="49" fontId="4" fillId="0" borderId="28" xfId="5" applyNumberFormat="1" applyFont="1" applyFill="1" applyBorder="1" applyAlignment="1" applyProtection="1">
      <alignment horizontal="center"/>
    </xf>
    <xf numFmtId="14" fontId="4" fillId="2" borderId="22" xfId="5" applyNumberFormat="1" applyFont="1" applyFill="1" applyBorder="1" applyAlignment="1" applyProtection="1">
      <alignment horizontal="right"/>
    </xf>
    <xf numFmtId="14" fontId="4" fillId="2" borderId="29" xfId="5" applyNumberFormat="1" applyFont="1" applyFill="1" applyBorder="1" applyAlignment="1" applyProtection="1">
      <alignment horizontal="right"/>
    </xf>
    <xf numFmtId="49" fontId="4" fillId="0" borderId="21" xfId="5" applyNumberFormat="1" applyFont="1" applyFill="1" applyBorder="1" applyAlignment="1" applyProtection="1">
      <alignment horizontal="center"/>
    </xf>
    <xf numFmtId="0" fontId="7" fillId="2" borderId="2" xfId="3" applyFont="1" applyFill="1" applyBorder="1" applyProtection="1"/>
    <xf numFmtId="0" fontId="6" fillId="0" borderId="0" xfId="5" applyFont="1" applyProtection="1"/>
    <xf numFmtId="2" fontId="0" fillId="0" borderId="0" xfId="5" applyNumberFormat="1" applyFont="1" applyFill="1" applyProtection="1"/>
    <xf numFmtId="2" fontId="0" fillId="0" borderId="30" xfId="5" applyNumberFormat="1" applyFont="1" applyFill="1" applyBorder="1" applyProtection="1"/>
    <xf numFmtId="0" fontId="0" fillId="0" borderId="31" xfId="5" applyFont="1" applyFill="1" applyBorder="1" applyProtection="1"/>
    <xf numFmtId="0" fontId="0" fillId="0" borderId="31" xfId="5" applyFont="1" applyFill="1" applyBorder="1" applyAlignment="1" applyProtection="1">
      <alignment vertical="center"/>
    </xf>
    <xf numFmtId="0" fontId="0" fillId="0" borderId="32" xfId="5" applyFont="1" applyFill="1" applyBorder="1" applyProtection="1"/>
    <xf numFmtId="0" fontId="0" fillId="0" borderId="4" xfId="5" applyFont="1" applyFill="1" applyBorder="1" applyProtection="1"/>
    <xf numFmtId="0" fontId="0" fillId="2" borderId="2" xfId="5" applyFont="1" applyFill="1" applyBorder="1" applyProtection="1"/>
    <xf numFmtId="0" fontId="4" fillId="2" borderId="32" xfId="3" applyFont="1" applyFill="1" applyBorder="1" applyProtection="1"/>
    <xf numFmtId="0" fontId="12" fillId="0" borderId="0" xfId="5" applyFont="1" applyFill="1" applyBorder="1" applyAlignment="1" applyProtection="1">
      <alignment vertical="center"/>
    </xf>
    <xf numFmtId="0" fontId="12" fillId="0" borderId="0" xfId="5" applyFont="1" applyFill="1" applyBorder="1" applyAlignment="1" applyProtection="1">
      <alignment horizontal="center" vertical="center"/>
    </xf>
    <xf numFmtId="0" fontId="12" fillId="0" borderId="0" xfId="5" applyFont="1" applyFill="1" applyBorder="1" applyAlignment="1" applyProtection="1">
      <alignment vertical="center" wrapText="1"/>
    </xf>
    <xf numFmtId="3" fontId="5" fillId="0" borderId="33" xfId="5" applyNumberFormat="1" applyFont="1" applyFill="1" applyBorder="1" applyAlignment="1" applyProtection="1">
      <alignment horizontal="right"/>
    </xf>
    <xf numFmtId="0" fontId="0" fillId="5" borderId="0" xfId="5" applyFont="1" applyFill="1" applyProtection="1"/>
    <xf numFmtId="0" fontId="5" fillId="0" borderId="1" xfId="5" applyFont="1" applyFill="1" applyBorder="1" applyAlignment="1" applyProtection="1">
      <alignment vertical="center"/>
    </xf>
    <xf numFmtId="0" fontId="20" fillId="2" borderId="21" xfId="3" applyFont="1" applyFill="1" applyBorder="1" applyAlignment="1" applyProtection="1">
      <alignment wrapText="1"/>
    </xf>
    <xf numFmtId="14" fontId="4" fillId="2" borderId="34" xfId="5" applyNumberFormat="1" applyFont="1" applyFill="1" applyBorder="1" applyAlignment="1" applyProtection="1">
      <alignment horizontal="center"/>
    </xf>
    <xf numFmtId="14" fontId="4" fillId="2" borderId="35" xfId="5" applyNumberFormat="1" applyFont="1" applyFill="1" applyBorder="1" applyAlignment="1" applyProtection="1">
      <alignment horizontal="center"/>
    </xf>
    <xf numFmtId="49" fontId="7" fillId="0" borderId="13" xfId="2" applyNumberFormat="1" applyFont="1" applyFill="1" applyBorder="1" applyAlignment="1" applyProtection="1">
      <alignment horizontal="left"/>
      <protection hidden="1"/>
    </xf>
    <xf numFmtId="0" fontId="6" fillId="0" borderId="36" xfId="5" applyFont="1" applyBorder="1" applyProtection="1"/>
    <xf numFmtId="0" fontId="1" fillId="0" borderId="37" xfId="4" applyBorder="1" applyAlignment="1" applyProtection="1">
      <alignment vertical="center"/>
    </xf>
    <xf numFmtId="0" fontId="1" fillId="0" borderId="0" xfId="4" applyAlignment="1" applyProtection="1">
      <alignment vertical="center"/>
    </xf>
    <xf numFmtId="0" fontId="16" fillId="0" borderId="37" xfId="4" applyFont="1" applyBorder="1" applyAlignment="1" applyProtection="1">
      <alignment horizontal="left" vertical="center"/>
    </xf>
    <xf numFmtId="0" fontId="18" fillId="0" borderId="37" xfId="4" applyFont="1" applyBorder="1" applyAlignment="1" applyProtection="1">
      <alignment vertical="center"/>
    </xf>
    <xf numFmtId="0" fontId="1" fillId="0" borderId="37" xfId="4" applyBorder="1" applyProtection="1"/>
    <xf numFmtId="0" fontId="1" fillId="0" borderId="0" xfId="4" applyProtection="1"/>
    <xf numFmtId="3" fontId="7" fillId="6" borderId="24" xfId="5" applyNumberFormat="1" applyFont="1" applyFill="1" applyBorder="1" applyAlignment="1" applyProtection="1">
      <alignment horizontal="right"/>
      <protection locked="0"/>
    </xf>
    <xf numFmtId="3" fontId="7" fillId="6" borderId="25" xfId="5" applyNumberFormat="1" applyFont="1" applyFill="1" applyBorder="1" applyAlignment="1" applyProtection="1">
      <alignment horizontal="right"/>
      <protection locked="0"/>
    </xf>
    <xf numFmtId="3" fontId="4" fillId="6" borderId="25" xfId="5" applyNumberFormat="1" applyFont="1" applyFill="1" applyBorder="1" applyAlignment="1" applyProtection="1">
      <alignment horizontal="right"/>
      <protection locked="0"/>
    </xf>
    <xf numFmtId="3" fontId="7" fillId="6" borderId="38" xfId="5" applyNumberFormat="1" applyFont="1" applyFill="1" applyBorder="1" applyAlignment="1" applyProtection="1">
      <alignment horizontal="right"/>
      <protection locked="0"/>
    </xf>
    <xf numFmtId="3" fontId="7" fillId="6" borderId="39" xfId="5" applyNumberFormat="1" applyFont="1" applyFill="1" applyBorder="1" applyAlignment="1" applyProtection="1">
      <alignment horizontal="right"/>
      <protection locked="0"/>
    </xf>
    <xf numFmtId="1" fontId="8" fillId="0" borderId="5" xfId="2" applyNumberFormat="1" applyFont="1" applyFill="1" applyBorder="1" applyProtection="1">
      <protection hidden="1"/>
    </xf>
    <xf numFmtId="1" fontId="8" fillId="0" borderId="5" xfId="2" applyNumberFormat="1" applyFont="1" applyFill="1" applyBorder="1" applyAlignment="1" applyProtection="1">
      <protection hidden="1"/>
    </xf>
    <xf numFmtId="3" fontId="8" fillId="0" borderId="5" xfId="5" applyNumberFormat="1" applyFont="1" applyFill="1" applyBorder="1" applyProtection="1"/>
    <xf numFmtId="49" fontId="4" fillId="0" borderId="28" xfId="2" applyNumberFormat="1" applyFont="1" applyFill="1" applyBorder="1" applyAlignment="1" applyProtection="1">
      <alignment horizontal="center"/>
      <protection hidden="1"/>
    </xf>
    <xf numFmtId="0" fontId="0" fillId="0" borderId="0" xfId="5" applyFont="1" applyFill="1" applyAlignment="1" applyProtection="1">
      <alignment wrapText="1"/>
    </xf>
    <xf numFmtId="0" fontId="6" fillId="0" borderId="40" xfId="5" applyFont="1" applyBorder="1" applyProtection="1"/>
    <xf numFmtId="0" fontId="6" fillId="0" borderId="0" xfId="5" applyFont="1" applyBorder="1" applyProtection="1"/>
    <xf numFmtId="0" fontId="9" fillId="7" borderId="0" xfId="5" applyFont="1" applyFill="1" applyAlignment="1" applyProtection="1"/>
    <xf numFmtId="0" fontId="18" fillId="0" borderId="31" xfId="5" applyFont="1" applyFill="1" applyBorder="1" applyProtection="1"/>
    <xf numFmtId="0" fontId="0" fillId="0" borderId="41" xfId="5" applyFont="1" applyFill="1" applyBorder="1" applyProtection="1"/>
    <xf numFmtId="1" fontId="4" fillId="2" borderId="2" xfId="2" applyNumberFormat="1" applyFont="1" applyFill="1" applyBorder="1" applyAlignment="1" applyProtection="1">
      <alignment horizontal="left"/>
      <protection hidden="1"/>
    </xf>
    <xf numFmtId="0" fontId="7" fillId="0" borderId="15" xfId="5" applyFont="1" applyFill="1" applyBorder="1" applyAlignment="1" applyProtection="1">
      <alignment vertical="center"/>
    </xf>
    <xf numFmtId="49" fontId="4" fillId="0" borderId="14" xfId="5" applyNumberFormat="1" applyFont="1" applyFill="1" applyBorder="1" applyAlignment="1" applyProtection="1">
      <alignment horizontal="center"/>
    </xf>
    <xf numFmtId="3" fontId="7" fillId="6" borderId="29" xfId="5" applyNumberFormat="1" applyFont="1" applyFill="1" applyBorder="1" applyAlignment="1" applyProtection="1">
      <alignment horizontal="right"/>
      <protection locked="0"/>
    </xf>
    <xf numFmtId="0" fontId="6" fillId="0" borderId="0" xfId="5" applyFont="1" applyFill="1" applyProtection="1"/>
    <xf numFmtId="0" fontId="9" fillId="0" borderId="10" xfId="5" applyFont="1" applyBorder="1" applyAlignment="1" applyProtection="1">
      <alignment wrapText="1"/>
    </xf>
    <xf numFmtId="0" fontId="9" fillId="0" borderId="42" xfId="5" applyFont="1" applyBorder="1" applyAlignment="1" applyProtection="1">
      <alignment wrapText="1"/>
    </xf>
    <xf numFmtId="0" fontId="9" fillId="0" borderId="11" xfId="5" applyFont="1" applyBorder="1" applyAlignment="1" applyProtection="1">
      <alignment wrapText="1"/>
    </xf>
    <xf numFmtId="0" fontId="9" fillId="0" borderId="43" xfId="5" applyFont="1" applyBorder="1" applyAlignment="1" applyProtection="1">
      <alignment wrapText="1"/>
    </xf>
    <xf numFmtId="0" fontId="9" fillId="0" borderId="44" xfId="5" applyFont="1" applyBorder="1" applyAlignment="1" applyProtection="1">
      <alignment wrapText="1"/>
    </xf>
    <xf numFmtId="0" fontId="0" fillId="2" borderId="16" xfId="5" applyFont="1" applyFill="1" applyBorder="1" applyProtection="1"/>
    <xf numFmtId="1" fontId="10" fillId="0" borderId="4" xfId="2" applyNumberFormat="1" applyFont="1" applyFill="1" applyBorder="1" applyAlignment="1" applyProtection="1">
      <alignment horizontal="center" vertical="center"/>
      <protection hidden="1"/>
    </xf>
    <xf numFmtId="3" fontId="7" fillId="6" borderId="35" xfId="5" applyNumberFormat="1" applyFont="1" applyFill="1" applyBorder="1" applyAlignment="1" applyProtection="1">
      <alignment horizontal="center"/>
      <protection locked="0"/>
    </xf>
    <xf numFmtId="3" fontId="7" fillId="6" borderId="23" xfId="5" applyNumberFormat="1" applyFont="1" applyFill="1" applyBorder="1" applyAlignment="1" applyProtection="1">
      <alignment horizontal="center"/>
      <protection locked="0"/>
    </xf>
    <xf numFmtId="3" fontId="4" fillId="3" borderId="29" xfId="5" applyNumberFormat="1" applyFont="1" applyFill="1" applyBorder="1" applyAlignment="1" applyProtection="1">
      <alignment vertical="center"/>
    </xf>
    <xf numFmtId="14" fontId="4" fillId="2" borderId="45" xfId="5" applyNumberFormat="1" applyFont="1" applyFill="1" applyBorder="1" applyAlignment="1" applyProtection="1">
      <alignment horizontal="right"/>
    </xf>
    <xf numFmtId="14" fontId="4" fillId="2" borderId="33" xfId="5" applyNumberFormat="1" applyFont="1" applyFill="1" applyBorder="1" applyAlignment="1" applyProtection="1">
      <alignment horizontal="right"/>
    </xf>
    <xf numFmtId="3" fontId="18" fillId="0" borderId="0" xfId="5" applyNumberFormat="1" applyFont="1" applyFill="1" applyBorder="1" applyAlignment="1" applyProtection="1">
      <alignment horizontal="left" wrapText="1"/>
    </xf>
    <xf numFmtId="3" fontId="7" fillId="4" borderId="25" xfId="5" applyNumberFormat="1" applyFont="1" applyFill="1" applyBorder="1" applyAlignment="1" applyProtection="1">
      <alignment horizontal="right"/>
    </xf>
    <xf numFmtId="3" fontId="7" fillId="6" borderId="11" xfId="5" applyNumberFormat="1" applyFont="1" applyFill="1" applyBorder="1" applyAlignment="1" applyProtection="1">
      <alignment horizontal="right"/>
      <protection locked="0"/>
    </xf>
    <xf numFmtId="3" fontId="4" fillId="3" borderId="11" xfId="5" applyNumberFormat="1" applyFont="1" applyFill="1" applyBorder="1" applyAlignment="1" applyProtection="1">
      <alignment vertical="center"/>
    </xf>
    <xf numFmtId="3" fontId="7" fillId="4" borderId="11" xfId="5" applyNumberFormat="1" applyFont="1" applyFill="1" applyBorder="1" applyAlignment="1" applyProtection="1">
      <alignment vertical="center"/>
    </xf>
    <xf numFmtId="3" fontId="4" fillId="4" borderId="11" xfId="5" applyNumberFormat="1" applyFont="1" applyFill="1" applyBorder="1" applyAlignment="1" applyProtection="1">
      <alignment vertical="center"/>
    </xf>
    <xf numFmtId="3" fontId="4" fillId="4" borderId="44" xfId="5" applyNumberFormat="1" applyFont="1" applyFill="1" applyBorder="1" applyAlignment="1" applyProtection="1">
      <alignment horizontal="right"/>
    </xf>
    <xf numFmtId="3" fontId="4" fillId="4" borderId="25" xfId="5" applyNumberFormat="1" applyFont="1" applyFill="1" applyBorder="1" applyAlignment="1" applyProtection="1">
      <alignment vertical="center"/>
    </xf>
    <xf numFmtId="3" fontId="4" fillId="4" borderId="29" xfId="5" applyNumberFormat="1" applyFont="1" applyFill="1" applyBorder="1" applyAlignment="1" applyProtection="1">
      <alignment horizontal="right"/>
    </xf>
    <xf numFmtId="14" fontId="4" fillId="2" borderId="46" xfId="3" applyNumberFormat="1" applyFont="1" applyFill="1" applyBorder="1" applyProtection="1"/>
    <xf numFmtId="3" fontId="7" fillId="4" borderId="11" xfId="5" applyNumberFormat="1" applyFont="1" applyFill="1" applyBorder="1" applyAlignment="1" applyProtection="1">
      <alignment horizontal="right"/>
    </xf>
    <xf numFmtId="3" fontId="4" fillId="6" borderId="11" xfId="5" applyNumberFormat="1" applyFont="1" applyFill="1" applyBorder="1" applyAlignment="1" applyProtection="1">
      <alignment horizontal="right"/>
      <protection locked="0"/>
    </xf>
    <xf numFmtId="14" fontId="4" fillId="2" borderId="10" xfId="5" applyNumberFormat="1" applyFont="1" applyFill="1" applyBorder="1" applyAlignment="1" applyProtection="1">
      <alignment horizontal="center"/>
    </xf>
    <xf numFmtId="14" fontId="4" fillId="2" borderId="44" xfId="5" applyNumberFormat="1" applyFont="1" applyFill="1" applyBorder="1" applyAlignment="1" applyProtection="1">
      <alignment horizontal="center"/>
    </xf>
    <xf numFmtId="3" fontId="7" fillId="6" borderId="42" xfId="5" applyNumberFormat="1" applyFont="1" applyFill="1" applyBorder="1" applyAlignment="1" applyProtection="1">
      <alignment horizontal="right"/>
      <protection locked="0"/>
    </xf>
    <xf numFmtId="3" fontId="7" fillId="3" borderId="11" xfId="5" applyNumberFormat="1" applyFont="1" applyFill="1" applyBorder="1" applyAlignment="1" applyProtection="1">
      <alignment horizontal="right"/>
    </xf>
    <xf numFmtId="3" fontId="7" fillId="3" borderId="11" xfId="5" applyNumberFormat="1" applyFont="1" applyFill="1" applyBorder="1" applyAlignment="1" applyProtection="1">
      <alignment vertical="center"/>
    </xf>
    <xf numFmtId="14" fontId="4" fillId="2" borderId="22" xfId="5" applyNumberFormat="1" applyFont="1" applyFill="1" applyBorder="1" applyAlignment="1" applyProtection="1">
      <alignment horizontal="center"/>
    </xf>
    <xf numFmtId="14" fontId="4" fillId="2" borderId="29" xfId="5" applyNumberFormat="1" applyFont="1" applyFill="1" applyBorder="1" applyAlignment="1" applyProtection="1">
      <alignment horizontal="center"/>
    </xf>
    <xf numFmtId="3" fontId="7" fillId="3" borderId="25" xfId="5" applyNumberFormat="1" applyFont="1" applyFill="1" applyBorder="1" applyAlignment="1" applyProtection="1">
      <alignment horizontal="right"/>
    </xf>
    <xf numFmtId="14" fontId="4" fillId="2" borderId="47" xfId="5" applyNumberFormat="1" applyFont="1" applyFill="1" applyBorder="1" applyAlignment="1" applyProtection="1">
      <alignment horizontal="right"/>
    </xf>
    <xf numFmtId="3" fontId="7" fillId="6" borderId="20" xfId="5" applyNumberFormat="1" applyFont="1" applyFill="1" applyBorder="1" applyAlignment="1" applyProtection="1">
      <alignment horizontal="right"/>
      <protection locked="0"/>
    </xf>
    <xf numFmtId="3" fontId="7" fillId="6" borderId="44" xfId="5" applyNumberFormat="1" applyFont="1" applyFill="1" applyBorder="1" applyAlignment="1" applyProtection="1">
      <alignment horizontal="right"/>
      <protection locked="0"/>
    </xf>
    <xf numFmtId="49" fontId="7" fillId="0" borderId="48" xfId="2" applyNumberFormat="1" applyFont="1" applyFill="1" applyBorder="1" applyAlignment="1" applyProtection="1">
      <alignment horizontal="left"/>
      <protection hidden="1"/>
    </xf>
    <xf numFmtId="49" fontId="7" fillId="0" borderId="49" xfId="2" applyNumberFormat="1" applyFont="1" applyFill="1" applyBorder="1" applyAlignment="1" applyProtection="1">
      <alignment horizontal="left"/>
      <protection hidden="1"/>
    </xf>
    <xf numFmtId="14" fontId="4" fillId="6" borderId="23" xfId="5" applyNumberFormat="1" applyFont="1" applyFill="1" applyBorder="1" applyAlignment="1" applyProtection="1">
      <alignment horizontal="right"/>
      <protection locked="0"/>
    </xf>
    <xf numFmtId="14" fontId="4" fillId="6" borderId="50" xfId="3" applyNumberFormat="1" applyFont="1" applyFill="1" applyBorder="1" applyAlignment="1" applyProtection="1">
      <alignment horizontal="right"/>
      <protection locked="0"/>
    </xf>
    <xf numFmtId="3" fontId="5" fillId="0" borderId="51" xfId="5" applyNumberFormat="1" applyFont="1" applyFill="1" applyBorder="1" applyAlignment="1" applyProtection="1">
      <alignment horizontal="right"/>
    </xf>
    <xf numFmtId="3" fontId="7" fillId="6" borderId="52" xfId="5" applyNumberFormat="1" applyFont="1" applyFill="1" applyBorder="1" applyAlignment="1" applyProtection="1">
      <alignment horizontal="right"/>
      <protection locked="0"/>
    </xf>
    <xf numFmtId="3" fontId="4" fillId="3" borderId="52" xfId="5" applyNumberFormat="1" applyFont="1" applyFill="1" applyBorder="1" applyAlignment="1" applyProtection="1">
      <alignment vertical="center"/>
    </xf>
    <xf numFmtId="3" fontId="7" fillId="4" borderId="52" xfId="5" applyNumberFormat="1" applyFont="1" applyFill="1" applyBorder="1" applyAlignment="1" applyProtection="1">
      <alignment vertical="center"/>
    </xf>
    <xf numFmtId="3" fontId="4" fillId="4" borderId="53" xfId="5" applyNumberFormat="1" applyFont="1" applyFill="1" applyBorder="1" applyAlignment="1" applyProtection="1">
      <alignment horizontal="right"/>
    </xf>
    <xf numFmtId="14" fontId="4" fillId="2" borderId="23" xfId="5" applyNumberFormat="1" applyFont="1" applyFill="1" applyBorder="1" applyAlignment="1" applyProtection="1">
      <alignment horizontal="right"/>
    </xf>
    <xf numFmtId="14" fontId="4" fillId="2" borderId="54" xfId="3" applyNumberFormat="1" applyFont="1" applyFill="1" applyBorder="1" applyProtection="1"/>
    <xf numFmtId="49" fontId="7" fillId="0" borderId="55" xfId="2" applyNumberFormat="1" applyFont="1" applyFill="1" applyBorder="1" applyAlignment="1" applyProtection="1">
      <alignment horizontal="left"/>
      <protection hidden="1"/>
    </xf>
    <xf numFmtId="0" fontId="0" fillId="0" borderId="49" xfId="5" applyFont="1" applyBorder="1" applyProtection="1"/>
    <xf numFmtId="0" fontId="0" fillId="0" borderId="49" xfId="5" applyFont="1" applyFill="1" applyBorder="1" applyProtection="1"/>
    <xf numFmtId="0" fontId="7" fillId="0" borderId="49" xfId="3" applyFont="1" applyFill="1" applyBorder="1" applyProtection="1"/>
    <xf numFmtId="0" fontId="0" fillId="2" borderId="17" xfId="5" applyFont="1" applyFill="1" applyBorder="1" applyProtection="1"/>
    <xf numFmtId="0" fontId="7" fillId="2" borderId="47" xfId="3" applyFont="1" applyFill="1" applyBorder="1" applyProtection="1"/>
    <xf numFmtId="0" fontId="6" fillId="0" borderId="32" xfId="5" applyFont="1" applyBorder="1" applyProtection="1"/>
    <xf numFmtId="0" fontId="4" fillId="2" borderId="56" xfId="5" applyFont="1" applyFill="1" applyBorder="1" applyAlignment="1" applyProtection="1">
      <alignment horizontal="center" vertical="center" wrapText="1"/>
    </xf>
    <xf numFmtId="0" fontId="4" fillId="2" borderId="57" xfId="5" applyFont="1" applyFill="1" applyBorder="1" applyAlignment="1" applyProtection="1">
      <alignment horizontal="center" vertical="center" wrapText="1"/>
    </xf>
    <xf numFmtId="49" fontId="7" fillId="0" borderId="24" xfId="2" applyNumberFormat="1" applyFont="1" applyFill="1" applyBorder="1" applyAlignment="1" applyProtection="1">
      <alignment wrapText="1"/>
      <protection hidden="1"/>
    </xf>
    <xf numFmtId="49" fontId="7" fillId="0" borderId="35" xfId="2" applyNumberFormat="1" applyFont="1" applyFill="1" applyBorder="1" applyAlignment="1" applyProtection="1">
      <alignment wrapText="1"/>
      <protection hidden="1"/>
    </xf>
    <xf numFmtId="49" fontId="7" fillId="0" borderId="58" xfId="2" applyNumberFormat="1" applyFont="1" applyFill="1" applyBorder="1" applyAlignment="1" applyProtection="1">
      <alignment wrapText="1"/>
      <protection hidden="1"/>
    </xf>
    <xf numFmtId="49" fontId="4" fillId="0" borderId="34" xfId="5" applyNumberFormat="1" applyFont="1" applyFill="1" applyBorder="1" applyAlignment="1" applyProtection="1">
      <alignment horizontal="center"/>
    </xf>
    <xf numFmtId="1" fontId="3" fillId="2" borderId="59" xfId="2" applyNumberFormat="1" applyFont="1" applyFill="1" applyBorder="1" applyAlignment="1" applyProtection="1">
      <alignment horizontal="center"/>
      <protection hidden="1"/>
    </xf>
    <xf numFmtId="0" fontId="4" fillId="2" borderId="60" xfId="5" applyFont="1" applyFill="1" applyBorder="1" applyAlignment="1" applyProtection="1">
      <alignment horizontal="center" vertical="center" wrapText="1"/>
    </xf>
    <xf numFmtId="0" fontId="4" fillId="2" borderId="61" xfId="5" applyFont="1" applyFill="1" applyBorder="1" applyAlignment="1" applyProtection="1">
      <alignment horizontal="center" vertical="center" wrapText="1"/>
    </xf>
    <xf numFmtId="0" fontId="1" fillId="0" borderId="37" xfId="4" applyBorder="1" applyAlignment="1" applyProtection="1">
      <alignment horizontal="center"/>
    </xf>
    <xf numFmtId="0" fontId="1" fillId="0" borderId="0" xfId="4" applyAlignment="1" applyProtection="1">
      <alignment horizontal="center"/>
    </xf>
    <xf numFmtId="0" fontId="26" fillId="0" borderId="37" xfId="4" applyFont="1" applyBorder="1" applyAlignment="1" applyProtection="1">
      <alignment vertical="center"/>
    </xf>
    <xf numFmtId="0" fontId="26" fillId="0" borderId="0" xfId="4" applyFont="1" applyAlignment="1" applyProtection="1">
      <alignment vertical="center"/>
    </xf>
    <xf numFmtId="0" fontId="16" fillId="0" borderId="37" xfId="5" applyFont="1" applyBorder="1" applyAlignment="1" applyProtection="1">
      <alignment horizontal="left" vertical="center"/>
    </xf>
    <xf numFmtId="0" fontId="16" fillId="0" borderId="37" xfId="4" applyFont="1" applyBorder="1" applyAlignment="1" applyProtection="1">
      <alignment horizontal="left" vertical="top"/>
    </xf>
    <xf numFmtId="0" fontId="26" fillId="0" borderId="37" xfId="4" applyFont="1" applyBorder="1" applyAlignment="1" applyProtection="1"/>
    <xf numFmtId="0" fontId="26" fillId="0" borderId="0" xfId="4" applyFont="1" applyAlignment="1" applyProtection="1"/>
    <xf numFmtId="3" fontId="4" fillId="6" borderId="62" xfId="5" applyNumberFormat="1" applyFont="1" applyFill="1" applyBorder="1" applyAlignment="1" applyProtection="1">
      <alignment vertical="center"/>
      <protection locked="0"/>
    </xf>
    <xf numFmtId="3" fontId="4" fillId="6" borderId="39" xfId="5" applyNumberFormat="1" applyFont="1" applyFill="1" applyBorder="1" applyAlignment="1" applyProtection="1">
      <alignment vertical="center"/>
      <protection locked="0"/>
    </xf>
    <xf numFmtId="3" fontId="4" fillId="6" borderId="20" xfId="5" applyNumberFormat="1" applyFont="1" applyFill="1" applyBorder="1" applyAlignment="1" applyProtection="1">
      <alignment vertical="center"/>
      <protection locked="0"/>
    </xf>
    <xf numFmtId="2" fontId="19" fillId="0" borderId="0" xfId="5" applyNumberFormat="1" applyFont="1" applyFill="1" applyProtection="1"/>
    <xf numFmtId="0" fontId="1" fillId="0" borderId="41" xfId="5" applyFont="1" applyFill="1" applyBorder="1" applyProtection="1"/>
    <xf numFmtId="0" fontId="1" fillId="0" borderId="63" xfId="5" applyFont="1" applyFill="1" applyBorder="1" applyProtection="1"/>
    <xf numFmtId="0" fontId="7" fillId="0" borderId="5" xfId="5" applyFont="1" applyFill="1" applyBorder="1" applyProtection="1"/>
    <xf numFmtId="0" fontId="4" fillId="0" borderId="21" xfId="3" applyFont="1" applyFill="1" applyBorder="1" applyProtection="1"/>
    <xf numFmtId="0" fontId="4" fillId="0" borderId="14" xfId="3" applyFont="1" applyFill="1" applyBorder="1" applyProtection="1"/>
    <xf numFmtId="0" fontId="20" fillId="0" borderId="21" xfId="3" applyFont="1" applyFill="1" applyBorder="1" applyAlignment="1" applyProtection="1">
      <alignment wrapText="1"/>
    </xf>
    <xf numFmtId="1" fontId="4" fillId="0" borderId="4" xfId="2" applyNumberFormat="1" applyFont="1" applyFill="1" applyBorder="1" applyAlignment="1" applyProtection="1">
      <alignment horizontal="left"/>
      <protection hidden="1"/>
    </xf>
    <xf numFmtId="0" fontId="4" fillId="0" borderId="32" xfId="3" applyFont="1" applyFill="1" applyBorder="1" applyProtection="1"/>
    <xf numFmtId="1" fontId="4" fillId="0" borderId="6" xfId="2" applyNumberFormat="1" applyFont="1" applyFill="1" applyBorder="1" applyProtection="1">
      <protection hidden="1"/>
    </xf>
    <xf numFmtId="1" fontId="7" fillId="0" borderId="15" xfId="2" applyNumberFormat="1" applyFont="1" applyFill="1" applyBorder="1" applyProtection="1">
      <protection hidden="1"/>
    </xf>
    <xf numFmtId="1" fontId="4" fillId="0" borderId="32" xfId="2" applyNumberFormat="1" applyFont="1" applyFill="1" applyBorder="1" applyProtection="1">
      <protection hidden="1"/>
    </xf>
    <xf numFmtId="1" fontId="4" fillId="0" borderId="8" xfId="2" applyNumberFormat="1" applyFont="1" applyFill="1" applyBorder="1" applyProtection="1">
      <protection hidden="1"/>
    </xf>
    <xf numFmtId="1" fontId="7" fillId="0" borderId="6" xfId="2" applyNumberFormat="1" applyFont="1" applyFill="1" applyBorder="1" applyProtection="1">
      <protection hidden="1"/>
    </xf>
    <xf numFmtId="1" fontId="7" fillId="0" borderId="14" xfId="2" applyNumberFormat="1" applyFont="1" applyFill="1" applyBorder="1" applyProtection="1">
      <protection hidden="1"/>
    </xf>
    <xf numFmtId="1" fontId="4" fillId="0" borderId="7" xfId="2" applyNumberFormat="1" applyFont="1" applyFill="1" applyBorder="1" applyProtection="1">
      <protection hidden="1"/>
    </xf>
    <xf numFmtId="1" fontId="4" fillId="0" borderId="1" xfId="2" applyNumberFormat="1" applyFont="1" applyFill="1" applyBorder="1" applyProtection="1">
      <protection hidden="1"/>
    </xf>
    <xf numFmtId="49" fontId="18" fillId="0" borderId="55" xfId="2" applyNumberFormat="1" applyFont="1" applyFill="1" applyBorder="1" applyAlignment="1" applyProtection="1">
      <alignment horizontal="left" wrapText="1"/>
      <protection hidden="1"/>
    </xf>
    <xf numFmtId="3" fontId="4" fillId="6" borderId="64" xfId="5" applyNumberFormat="1" applyFont="1" applyFill="1" applyBorder="1" applyAlignment="1" applyProtection="1">
      <alignment vertical="center"/>
      <protection locked="0"/>
    </xf>
    <xf numFmtId="49" fontId="4" fillId="0" borderId="65" xfId="2" applyNumberFormat="1" applyFont="1" applyFill="1" applyBorder="1" applyAlignment="1" applyProtection="1">
      <alignment horizontal="center"/>
      <protection hidden="1"/>
    </xf>
    <xf numFmtId="1" fontId="7" fillId="0" borderId="65" xfId="2" applyNumberFormat="1" applyFont="1" applyFill="1" applyBorder="1" applyProtection="1">
      <protection hidden="1"/>
    </xf>
    <xf numFmtId="1" fontId="10" fillId="0" borderId="45" xfId="2" applyNumberFormat="1" applyFont="1" applyFill="1" applyBorder="1" applyAlignment="1" applyProtection="1">
      <alignment vertical="center" wrapText="1"/>
      <protection hidden="1"/>
    </xf>
    <xf numFmtId="49" fontId="7" fillId="0" borderId="21" xfId="2" applyNumberFormat="1" applyFont="1" applyFill="1" applyBorder="1" applyAlignment="1" applyProtection="1">
      <alignment wrapText="1"/>
      <protection hidden="1"/>
    </xf>
    <xf numFmtId="49" fontId="7" fillId="0" borderId="26" xfId="2" applyNumberFormat="1" applyFont="1" applyFill="1" applyBorder="1" applyAlignment="1" applyProtection="1">
      <alignment wrapText="1"/>
      <protection hidden="1"/>
    </xf>
    <xf numFmtId="49" fontId="7" fillId="0" borderId="1" xfId="2" applyNumberFormat="1" applyFont="1" applyFill="1" applyBorder="1" applyAlignment="1" applyProtection="1">
      <alignment wrapText="1"/>
      <protection hidden="1"/>
    </xf>
    <xf numFmtId="49" fontId="7" fillId="0" borderId="31" xfId="2" applyNumberFormat="1" applyFont="1" applyFill="1" applyBorder="1" applyAlignment="1" applyProtection="1">
      <alignment wrapText="1"/>
      <protection hidden="1"/>
    </xf>
    <xf numFmtId="49" fontId="7" fillId="0" borderId="7" xfId="2" applyNumberFormat="1" applyFont="1" applyFill="1" applyBorder="1" applyAlignment="1" applyProtection="1">
      <alignment horizontal="left" wrapText="1"/>
      <protection hidden="1"/>
    </xf>
    <xf numFmtId="0" fontId="30" fillId="2" borderId="13" xfId="5" applyFont="1" applyFill="1" applyBorder="1" applyAlignment="1" applyProtection="1">
      <alignment horizontal="left" vertical="center"/>
    </xf>
    <xf numFmtId="0" fontId="31" fillId="2" borderId="49" xfId="5" applyFont="1" applyFill="1" applyBorder="1" applyProtection="1"/>
    <xf numFmtId="0" fontId="9" fillId="0" borderId="66" xfId="5" applyFont="1" applyFill="1" applyBorder="1" applyAlignment="1" applyProtection="1">
      <alignment wrapText="1"/>
    </xf>
    <xf numFmtId="0" fontId="9" fillId="0" borderId="0" xfId="5" applyFont="1" applyFill="1" applyAlignment="1" applyProtection="1">
      <alignment horizontal="center"/>
    </xf>
    <xf numFmtId="0" fontId="32" fillId="0" borderId="0" xfId="5" applyFont="1" applyFill="1" applyProtection="1"/>
    <xf numFmtId="0" fontId="30" fillId="2" borderId="67" xfId="5" applyFont="1" applyFill="1" applyBorder="1" applyAlignment="1" applyProtection="1">
      <alignment horizontal="left"/>
    </xf>
    <xf numFmtId="0" fontId="30" fillId="2" borderId="13" xfId="5" applyFont="1" applyFill="1" applyBorder="1" applyAlignment="1" applyProtection="1">
      <alignment horizontal="left"/>
    </xf>
    <xf numFmtId="0" fontId="29" fillId="6" borderId="4" xfId="5" applyFont="1" applyFill="1" applyBorder="1" applyAlignment="1" applyProtection="1">
      <alignment wrapText="1" shrinkToFit="1"/>
      <protection locked="0"/>
    </xf>
    <xf numFmtId="0" fontId="29" fillId="2" borderId="1" xfId="5" applyFont="1" applyFill="1" applyBorder="1" applyAlignment="1" applyProtection="1">
      <alignment wrapText="1" shrinkToFit="1"/>
    </xf>
    <xf numFmtId="0" fontId="29" fillId="6" borderId="1" xfId="5" applyFont="1" applyFill="1" applyBorder="1" applyAlignment="1" applyProtection="1">
      <alignment wrapText="1"/>
      <protection locked="0"/>
    </xf>
    <xf numFmtId="1" fontId="7" fillId="0" borderId="5" xfId="2" applyNumberFormat="1" applyFont="1" applyFill="1" applyBorder="1" applyAlignment="1" applyProtection="1">
      <alignment wrapText="1"/>
      <protection hidden="1"/>
    </xf>
    <xf numFmtId="0" fontId="9" fillId="0" borderId="9" xfId="5" applyFont="1" applyBorder="1" applyAlignment="1" applyProtection="1">
      <alignment wrapText="1"/>
    </xf>
    <xf numFmtId="0" fontId="9" fillId="0" borderId="6" xfId="5" applyFont="1" applyBorder="1" applyAlignment="1" applyProtection="1">
      <alignment wrapText="1"/>
    </xf>
    <xf numFmtId="0" fontId="7" fillId="0" borderId="5" xfId="5" applyFont="1" applyFill="1" applyBorder="1" applyAlignment="1" applyProtection="1">
      <alignment vertical="center" wrapText="1"/>
    </xf>
    <xf numFmtId="0" fontId="9" fillId="0" borderId="18" xfId="5" applyFont="1" applyBorder="1" applyAlignment="1" applyProtection="1">
      <alignment wrapText="1"/>
    </xf>
    <xf numFmtId="0" fontId="6" fillId="0" borderId="73" xfId="5" applyFont="1" applyBorder="1" applyProtection="1"/>
    <xf numFmtId="0" fontId="1" fillId="0" borderId="68" xfId="4" applyBorder="1" applyAlignment="1" applyProtection="1">
      <alignment horizontal="center"/>
    </xf>
    <xf numFmtId="0" fontId="1" fillId="0" borderId="68" xfId="4" applyBorder="1" applyAlignment="1" applyProtection="1">
      <alignment vertical="center"/>
    </xf>
    <xf numFmtId="0" fontId="26" fillId="0" borderId="68" xfId="4" applyFont="1" applyBorder="1" applyAlignment="1" applyProtection="1">
      <alignment vertical="center"/>
    </xf>
    <xf numFmtId="0" fontId="26" fillId="0" borderId="68" xfId="4" applyFont="1" applyBorder="1" applyAlignment="1" applyProtection="1"/>
    <xf numFmtId="0" fontId="1" fillId="0" borderId="68" xfId="4" applyBorder="1" applyProtection="1"/>
    <xf numFmtId="0" fontId="1" fillId="0" borderId="0" xfId="4" applyBorder="1" applyAlignment="1" applyProtection="1">
      <alignment horizontal="center"/>
    </xf>
    <xf numFmtId="0" fontId="1" fillId="0" borderId="0" xfId="4" applyBorder="1" applyAlignment="1" applyProtection="1">
      <alignment vertical="center"/>
    </xf>
    <xf numFmtId="0" fontId="26" fillId="0" borderId="0" xfId="4" applyFont="1" applyBorder="1" applyAlignment="1" applyProtection="1">
      <alignment vertical="center"/>
    </xf>
    <xf numFmtId="0" fontId="26" fillId="0" borderId="0" xfId="4" applyFont="1" applyBorder="1" applyAlignment="1" applyProtection="1"/>
    <xf numFmtId="0" fontId="1" fillId="0" borderId="0" xfId="4" applyBorder="1" applyProtection="1"/>
    <xf numFmtId="0" fontId="15" fillId="0" borderId="70" xfId="4" applyFont="1" applyFill="1" applyBorder="1" applyAlignment="1" applyProtection="1">
      <alignment horizontal="justify" wrapText="1"/>
    </xf>
    <xf numFmtId="0" fontId="15" fillId="0" borderId="70" xfId="5" applyFont="1" applyBorder="1" applyAlignment="1" applyProtection="1">
      <alignment horizontal="left" wrapText="1"/>
    </xf>
    <xf numFmtId="0" fontId="9" fillId="0" borderId="37" xfId="4" applyFont="1" applyBorder="1" applyAlignment="1" applyProtection="1">
      <alignment vertical="center" wrapText="1"/>
    </xf>
    <xf numFmtId="0" fontId="1" fillId="0" borderId="37" xfId="4" applyBorder="1" applyAlignment="1" applyProtection="1">
      <alignment vertical="center" wrapText="1"/>
    </xf>
    <xf numFmtId="0" fontId="15" fillId="0" borderId="70" xfId="5" applyFont="1" applyBorder="1" applyAlignment="1" applyProtection="1">
      <alignment horizontal="justify" vertical="center" wrapText="1"/>
    </xf>
    <xf numFmtId="0" fontId="9" fillId="0" borderId="70" xfId="5" applyFont="1" applyBorder="1" applyAlignment="1" applyProtection="1">
      <alignment vertical="center" wrapText="1"/>
    </xf>
    <xf numFmtId="0" fontId="27" fillId="0" borderId="37" xfId="5" applyFont="1" applyBorder="1" applyAlignment="1" applyProtection="1"/>
    <xf numFmtId="0" fontId="25" fillId="0" borderId="40" xfId="5" applyFont="1" applyBorder="1" applyAlignment="1" applyProtection="1">
      <alignment horizontal="center" wrapText="1"/>
    </xf>
    <xf numFmtId="0" fontId="21" fillId="9" borderId="40" xfId="5" applyFont="1" applyFill="1" applyBorder="1" applyAlignment="1" applyProtection="1">
      <alignment horizontal="center" vertical="center" wrapText="1"/>
    </xf>
    <xf numFmtId="0" fontId="13" fillId="9" borderId="70" xfId="4" applyFont="1" applyFill="1" applyBorder="1" applyAlignment="1" applyProtection="1">
      <alignment horizontal="center" wrapText="1"/>
    </xf>
    <xf numFmtId="0" fontId="9" fillId="9" borderId="70" xfId="5" applyFont="1" applyFill="1" applyBorder="1" applyAlignment="1" applyProtection="1">
      <alignment horizontal="center" vertical="center" wrapText="1"/>
    </xf>
    <xf numFmtId="0" fontId="15" fillId="9" borderId="70" xfId="4" applyFont="1" applyFill="1" applyBorder="1" applyAlignment="1" applyProtection="1">
      <alignment horizontal="justify" wrapText="1"/>
    </xf>
    <xf numFmtId="0" fontId="6" fillId="9" borderId="70" xfId="5" applyFont="1" applyFill="1" applyBorder="1" applyAlignment="1" applyProtection="1">
      <alignment vertical="center" wrapText="1"/>
    </xf>
    <xf numFmtId="0" fontId="0" fillId="9" borderId="70" xfId="5" applyFont="1" applyFill="1" applyBorder="1" applyAlignment="1" applyProtection="1">
      <alignment vertical="center" wrapText="1"/>
    </xf>
    <xf numFmtId="0" fontId="15" fillId="0" borderId="37" xfId="4" applyFont="1" applyBorder="1" applyAlignment="1" applyProtection="1">
      <alignment horizontal="left" vertical="center" wrapText="1"/>
    </xf>
    <xf numFmtId="0" fontId="9" fillId="0" borderId="37" xfId="4" applyFont="1" applyBorder="1" applyAlignment="1" applyProtection="1">
      <alignment vertical="center" wrapText="1"/>
    </xf>
    <xf numFmtId="0" fontId="15" fillId="0" borderId="68" xfId="5" applyFont="1" applyBorder="1" applyAlignment="1" applyProtection="1">
      <alignment horizontal="justify" vertical="center" wrapText="1"/>
    </xf>
    <xf numFmtId="0" fontId="15" fillId="0" borderId="69" xfId="5" applyFont="1" applyBorder="1" applyAlignment="1" applyProtection="1">
      <alignment horizontal="justify" vertical="center" wrapText="1"/>
    </xf>
    <xf numFmtId="0" fontId="15" fillId="0" borderId="70" xfId="5" applyFont="1" applyBorder="1" applyAlignment="1" applyProtection="1">
      <alignment horizontal="justify" vertical="center" wrapText="1"/>
    </xf>
    <xf numFmtId="0" fontId="9" fillId="0" borderId="68" xfId="5" applyFont="1" applyBorder="1" applyAlignment="1" applyProtection="1">
      <alignment vertical="center" wrapText="1"/>
    </xf>
    <xf numFmtId="0" fontId="9" fillId="0" borderId="69" xfId="5" applyFont="1" applyBorder="1" applyAlignment="1" applyProtection="1">
      <alignment vertical="center" wrapText="1"/>
    </xf>
    <xf numFmtId="0" fontId="9" fillId="0" borderId="70" xfId="5" applyFont="1" applyBorder="1" applyAlignment="1" applyProtection="1">
      <alignment vertical="center" wrapText="1"/>
    </xf>
    <xf numFmtId="0" fontId="7" fillId="0" borderId="37" xfId="5" applyFont="1" applyBorder="1" applyAlignment="1" applyProtection="1">
      <alignment wrapText="1"/>
    </xf>
    <xf numFmtId="0" fontId="27" fillId="0" borderId="37" xfId="5" applyFont="1" applyBorder="1" applyAlignment="1" applyProtection="1"/>
    <xf numFmtId="0" fontId="28" fillId="0" borderId="37" xfId="1" applyFont="1" applyBorder="1" applyAlignment="1" applyProtection="1">
      <alignment wrapText="1"/>
    </xf>
    <xf numFmtId="0" fontId="7" fillId="0" borderId="37" xfId="5" applyFont="1" applyBorder="1" applyAlignment="1" applyProtection="1"/>
    <xf numFmtId="0" fontId="15" fillId="0" borderId="37" xfId="4" applyFont="1" applyBorder="1" applyAlignment="1" applyProtection="1">
      <alignment horizontal="justify" vertical="center" wrapText="1"/>
    </xf>
    <xf numFmtId="0" fontId="15" fillId="0" borderId="68" xfId="4" applyFont="1" applyFill="1" applyBorder="1" applyAlignment="1" applyProtection="1">
      <alignment horizontal="justify" wrapText="1"/>
    </xf>
    <xf numFmtId="0" fontId="15" fillId="0" borderId="69" xfId="4" applyFont="1" applyFill="1" applyBorder="1" applyAlignment="1" applyProtection="1">
      <alignment horizontal="justify" wrapText="1"/>
    </xf>
    <xf numFmtId="0" fontId="15" fillId="0" borderId="70" xfId="4" applyFont="1" applyFill="1" applyBorder="1" applyAlignment="1" applyProtection="1">
      <alignment horizontal="justify" wrapText="1"/>
    </xf>
    <xf numFmtId="0" fontId="15" fillId="0" borderId="68" xfId="5" applyFont="1" applyBorder="1" applyAlignment="1" applyProtection="1">
      <alignment horizontal="left" wrapText="1"/>
    </xf>
    <xf numFmtId="0" fontId="15" fillId="0" borderId="69" xfId="5" applyFont="1" applyBorder="1" applyAlignment="1" applyProtection="1">
      <alignment horizontal="left" wrapText="1"/>
    </xf>
    <xf numFmtId="0" fontId="15" fillId="0" borderId="70" xfId="5" applyFont="1" applyBorder="1" applyAlignment="1" applyProtection="1">
      <alignment horizontal="left" wrapText="1"/>
    </xf>
    <xf numFmtId="0" fontId="1" fillId="0" borderId="37" xfId="4" applyBorder="1" applyAlignment="1" applyProtection="1">
      <alignment vertical="center" wrapText="1"/>
    </xf>
    <xf numFmtId="0" fontId="15" fillId="0" borderId="68" xfId="4" applyFont="1" applyBorder="1" applyAlignment="1" applyProtection="1">
      <alignment horizontal="justify" wrapText="1"/>
    </xf>
    <xf numFmtId="0" fontId="15" fillId="0" borderId="69" xfId="4" applyFont="1" applyBorder="1" applyAlignment="1" applyProtection="1">
      <alignment horizontal="justify" wrapText="1"/>
    </xf>
    <xf numFmtId="0" fontId="15" fillId="0" borderId="70" xfId="4" applyFont="1" applyBorder="1" applyAlignment="1" applyProtection="1">
      <alignment horizontal="justify" wrapText="1"/>
    </xf>
    <xf numFmtId="0" fontId="15" fillId="7" borderId="68" xfId="4" applyFont="1" applyFill="1" applyBorder="1" applyAlignment="1" applyProtection="1">
      <alignment horizontal="justify" vertical="center" wrapText="1"/>
    </xf>
    <xf numFmtId="0" fontId="6" fillId="7" borderId="69" xfId="5" applyFont="1" applyFill="1" applyBorder="1" applyAlignment="1" applyProtection="1">
      <alignment vertical="center" wrapText="1"/>
    </xf>
    <xf numFmtId="0" fontId="6" fillId="7" borderId="70" xfId="5" applyFont="1" applyFill="1" applyBorder="1" applyAlignment="1" applyProtection="1">
      <alignment vertical="center" wrapText="1"/>
    </xf>
    <xf numFmtId="0" fontId="0" fillId="0" borderId="69" xfId="5" applyFont="1" applyBorder="1" applyAlignment="1" applyProtection="1">
      <alignment vertical="center" wrapText="1"/>
    </xf>
    <xf numFmtId="0" fontId="0" fillId="0" borderId="70" xfId="5" applyFont="1" applyBorder="1" applyAlignment="1" applyProtection="1">
      <alignment vertical="center" wrapText="1"/>
    </xf>
    <xf numFmtId="0" fontId="24" fillId="0" borderId="68" xfId="5" applyFont="1" applyBorder="1" applyAlignment="1" applyProtection="1">
      <alignment horizontal="center" wrapText="1"/>
    </xf>
    <xf numFmtId="0" fontId="25" fillId="0" borderId="69" xfId="5" applyFont="1" applyBorder="1" applyAlignment="1" applyProtection="1">
      <alignment horizontal="center" wrapText="1"/>
    </xf>
    <xf numFmtId="0" fontId="25" fillId="0" borderId="70" xfId="5" applyFont="1" applyBorder="1" applyAlignment="1" applyProtection="1">
      <alignment horizontal="center" wrapText="1"/>
    </xf>
    <xf numFmtId="0" fontId="21" fillId="7" borderId="69" xfId="5" applyFont="1" applyFill="1" applyBorder="1" applyAlignment="1" applyProtection="1">
      <alignment horizontal="center" vertical="center" wrapText="1"/>
    </xf>
    <xf numFmtId="0" fontId="21" fillId="7" borderId="70" xfId="5" applyFont="1" applyFill="1" applyBorder="1" applyAlignment="1" applyProtection="1">
      <alignment horizontal="center" vertical="center" wrapText="1"/>
    </xf>
    <xf numFmtId="0" fontId="13" fillId="8" borderId="68" xfId="4" quotePrefix="1" applyFont="1" applyFill="1" applyBorder="1" applyAlignment="1" applyProtection="1">
      <alignment horizontal="center" wrapText="1"/>
    </xf>
    <xf numFmtId="0" fontId="13" fillId="8" borderId="69" xfId="4" applyFont="1" applyFill="1" applyBorder="1" applyAlignment="1" applyProtection="1">
      <alignment horizontal="center" wrapText="1"/>
    </xf>
    <xf numFmtId="0" fontId="13" fillId="8" borderId="70" xfId="4" applyFont="1" applyFill="1" applyBorder="1" applyAlignment="1" applyProtection="1">
      <alignment horizontal="center" wrapText="1"/>
    </xf>
    <xf numFmtId="0" fontId="23" fillId="0" borderId="68" xfId="4" quotePrefix="1" applyFont="1" applyFill="1" applyBorder="1" applyAlignment="1" applyProtection="1">
      <alignment horizontal="center" vertical="center" wrapText="1"/>
    </xf>
    <xf numFmtId="0" fontId="9" fillId="0" borderId="69" xfId="5" applyFont="1" applyFill="1" applyBorder="1" applyAlignment="1" applyProtection="1">
      <alignment horizontal="center" vertical="center" wrapText="1"/>
    </xf>
    <xf numFmtId="0" fontId="9" fillId="0" borderId="70" xfId="5" applyFont="1" applyFill="1" applyBorder="1" applyAlignment="1" applyProtection="1">
      <alignment horizontal="center" vertical="center" wrapText="1"/>
    </xf>
    <xf numFmtId="0" fontId="4" fillId="2" borderId="71" xfId="5" applyFont="1" applyFill="1" applyBorder="1" applyAlignment="1" applyProtection="1">
      <alignment horizontal="center" vertical="center" wrapText="1"/>
    </xf>
    <xf numFmtId="0" fontId="4" fillId="2" borderId="72" xfId="5" applyFont="1" applyFill="1" applyBorder="1" applyAlignment="1" applyProtection="1">
      <alignment horizontal="center" vertical="center" wrapText="1"/>
    </xf>
    <xf numFmtId="0" fontId="0" fillId="0" borderId="72" xfId="5" applyFont="1" applyBorder="1" applyAlignment="1" applyProtection="1">
      <alignment horizontal="center" vertical="center" wrapText="1"/>
    </xf>
    <xf numFmtId="0" fontId="4" fillId="2" borderId="27" xfId="5" applyFont="1" applyFill="1" applyBorder="1" applyAlignment="1" applyProtection="1">
      <alignment horizontal="center" vertical="center" wrapText="1"/>
    </xf>
    <xf numFmtId="0" fontId="4" fillId="2" borderId="26" xfId="5" applyFont="1" applyFill="1" applyBorder="1" applyAlignment="1" applyProtection="1">
      <alignment horizontal="center" vertical="center" wrapText="1"/>
    </xf>
    <xf numFmtId="0" fontId="4" fillId="2" borderId="3" xfId="5" applyFont="1" applyFill="1" applyBorder="1" applyAlignment="1" applyProtection="1">
      <alignment horizontal="center" vertical="center" wrapText="1"/>
    </xf>
    <xf numFmtId="0" fontId="4" fillId="2" borderId="16" xfId="5" applyFont="1" applyFill="1" applyBorder="1" applyAlignment="1" applyProtection="1">
      <alignment horizontal="center" vertical="center" wrapText="1"/>
    </xf>
  </cellXfs>
  <cellStyles count="6">
    <cellStyle name="ąA" xfId="5"/>
    <cellStyle name="Hypertextový odkaz" xfId="1" builtinId="8"/>
    <cellStyle name="Normální" xfId="0" builtinId="0"/>
    <cellStyle name="normální_BIL_VYSP.XLS" xfId="2"/>
    <cellStyle name="normální_Klient_plán_PU_max_spojený" xfId="3"/>
    <cellStyle name="normální_PrilohaD_OdemP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4E9D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095" name="Rectangle 71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096" name="Rectangle 72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097" name="Rectangle 73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098" name="Rectangle 74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099" name="Rectangle 75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00" name="Rectangle 76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01" name="Rectangle 77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02" name="Rectangle 78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03" name="Rectangle 79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04" name="Rectangle 80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05" name="Rectangle 81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06" name="Rectangle 82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07" name="Rectangle 83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08" name="Rectangle 84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09" name="Rectangle 85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10" name="Rectangle 86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11" name="Rectangle 87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12" name="Rectangle 88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13" name="Rectangle 89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14" name="Rectangle 90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15" name="Rectangle 91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16" name="Rectangle 92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17" name="Rectangle 93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18" name="Rectangle 94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19" name="Rectangle 95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20" name="Rectangle 96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21" name="Rectangle 97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22" name="Rectangle 98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23" name="Rectangle 99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24" name="Rectangle 100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25" name="Rectangle 101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26" name="Rectangle 102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27" name="Rectangle 103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4</xdr:row>
      <xdr:rowOff>0</xdr:rowOff>
    </xdr:from>
    <xdr:to>
      <xdr:col>2</xdr:col>
      <xdr:colOff>9525</xdr:colOff>
      <xdr:row>4</xdr:row>
      <xdr:rowOff>0</xdr:rowOff>
    </xdr:to>
    <xdr:sp macro="" textlink="">
      <xdr:nvSpPr>
        <xdr:cNvPr id="1128" name="Rectangle 104"/>
        <xdr:cNvSpPr>
          <a:spLocks noChangeArrowheads="1"/>
        </xdr:cNvSpPr>
      </xdr:nvSpPr>
      <xdr:spPr bwMode="auto">
        <a:xfrm>
          <a:off x="5057775" y="17335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220</xdr:row>
      <xdr:rowOff>0</xdr:rowOff>
    </xdr:from>
    <xdr:to>
      <xdr:col>7</xdr:col>
      <xdr:colOff>0</xdr:colOff>
      <xdr:row>220</xdr:row>
      <xdr:rowOff>0</xdr:rowOff>
    </xdr:to>
    <xdr:sp macro="" textlink="">
      <xdr:nvSpPr>
        <xdr:cNvPr id="1129" name="Rectangle 105"/>
        <xdr:cNvSpPr>
          <a:spLocks noChangeArrowheads="1"/>
        </xdr:cNvSpPr>
      </xdr:nvSpPr>
      <xdr:spPr bwMode="auto">
        <a:xfrm>
          <a:off x="9248775" y="41233725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220</xdr:row>
      <xdr:rowOff>0</xdr:rowOff>
    </xdr:from>
    <xdr:to>
      <xdr:col>7</xdr:col>
      <xdr:colOff>0</xdr:colOff>
      <xdr:row>220</xdr:row>
      <xdr:rowOff>0</xdr:rowOff>
    </xdr:to>
    <xdr:sp macro="" textlink="">
      <xdr:nvSpPr>
        <xdr:cNvPr id="1149" name="Rectangle 125"/>
        <xdr:cNvSpPr>
          <a:spLocks noChangeArrowheads="1"/>
        </xdr:cNvSpPr>
      </xdr:nvSpPr>
      <xdr:spPr bwMode="auto">
        <a:xfrm>
          <a:off x="9248775" y="41233725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220</xdr:row>
      <xdr:rowOff>0</xdr:rowOff>
    </xdr:from>
    <xdr:to>
      <xdr:col>7</xdr:col>
      <xdr:colOff>0</xdr:colOff>
      <xdr:row>220</xdr:row>
      <xdr:rowOff>0</xdr:rowOff>
    </xdr:to>
    <xdr:sp macro="" textlink="">
      <xdr:nvSpPr>
        <xdr:cNvPr id="1157" name="Rectangle 133"/>
        <xdr:cNvSpPr>
          <a:spLocks noChangeArrowheads="1"/>
        </xdr:cNvSpPr>
      </xdr:nvSpPr>
      <xdr:spPr bwMode="auto">
        <a:xfrm>
          <a:off x="9248775" y="41233725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221</xdr:row>
      <xdr:rowOff>19050</xdr:rowOff>
    </xdr:from>
    <xdr:to>
      <xdr:col>7</xdr:col>
      <xdr:colOff>0</xdr:colOff>
      <xdr:row>221</xdr:row>
      <xdr:rowOff>171450</xdr:rowOff>
    </xdr:to>
    <xdr:sp macro="" textlink="">
      <xdr:nvSpPr>
        <xdr:cNvPr id="1176" name="Rectangle 152"/>
        <xdr:cNvSpPr>
          <a:spLocks noChangeArrowheads="1"/>
        </xdr:cNvSpPr>
      </xdr:nvSpPr>
      <xdr:spPr bwMode="auto">
        <a:xfrm>
          <a:off x="9248775" y="41452800"/>
          <a:ext cx="0" cy="15240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221</xdr:row>
      <xdr:rowOff>19050</xdr:rowOff>
    </xdr:from>
    <xdr:to>
      <xdr:col>7</xdr:col>
      <xdr:colOff>0</xdr:colOff>
      <xdr:row>221</xdr:row>
      <xdr:rowOff>171450</xdr:rowOff>
    </xdr:to>
    <xdr:sp macro="" textlink="">
      <xdr:nvSpPr>
        <xdr:cNvPr id="1177" name="Rectangle 153"/>
        <xdr:cNvSpPr>
          <a:spLocks noChangeArrowheads="1"/>
        </xdr:cNvSpPr>
      </xdr:nvSpPr>
      <xdr:spPr bwMode="auto">
        <a:xfrm>
          <a:off x="9248775" y="41452800"/>
          <a:ext cx="0" cy="15240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221</xdr:row>
      <xdr:rowOff>19050</xdr:rowOff>
    </xdr:from>
    <xdr:to>
      <xdr:col>7</xdr:col>
      <xdr:colOff>0</xdr:colOff>
      <xdr:row>221</xdr:row>
      <xdr:rowOff>171450</xdr:rowOff>
    </xdr:to>
    <xdr:sp macro="" textlink="">
      <xdr:nvSpPr>
        <xdr:cNvPr id="1178" name="Rectangle 154"/>
        <xdr:cNvSpPr>
          <a:spLocks noChangeArrowheads="1"/>
        </xdr:cNvSpPr>
      </xdr:nvSpPr>
      <xdr:spPr bwMode="auto">
        <a:xfrm>
          <a:off x="9248775" y="41452800"/>
          <a:ext cx="0" cy="15240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2</xdr:col>
      <xdr:colOff>152400</xdr:colOff>
      <xdr:row>231</xdr:row>
      <xdr:rowOff>0</xdr:rowOff>
    </xdr:from>
    <xdr:to>
      <xdr:col>2</xdr:col>
      <xdr:colOff>9525</xdr:colOff>
      <xdr:row>231</xdr:row>
      <xdr:rowOff>0</xdr:rowOff>
    </xdr:to>
    <xdr:sp macro="" textlink="">
      <xdr:nvSpPr>
        <xdr:cNvPr id="1179" name="Rectangle 155"/>
        <xdr:cNvSpPr>
          <a:spLocks noChangeArrowheads="1"/>
        </xdr:cNvSpPr>
      </xdr:nvSpPr>
      <xdr:spPr bwMode="auto">
        <a:xfrm>
          <a:off x="5057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80" name="Rectangle 156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81" name="Rectangle 157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82" name="Rectangle 158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83" name="Rectangle 159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84" name="Rectangle 160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85" name="Rectangle 161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86" name="Rectangle 162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87" name="Rectangle 163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88" name="Rectangle 164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89" name="Rectangle 165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90" name="Rectangle 166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91" name="Rectangle 167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92" name="Rectangle 168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193" name="Rectangle 169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194" name="Rectangle 170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195" name="Rectangle 171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196" name="Rectangle 172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197" name="Rectangle 173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198" name="Rectangle 174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199" name="Rectangle 175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200" name="Rectangle 176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201" name="Rectangle 177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202" name="Rectangle 178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203" name="Rectangle 179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204" name="Rectangle 180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205" name="Rectangle 181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206" name="Rectangle 182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236</xdr:row>
      <xdr:rowOff>0</xdr:rowOff>
    </xdr:from>
    <xdr:to>
      <xdr:col>7</xdr:col>
      <xdr:colOff>0</xdr:colOff>
      <xdr:row>236</xdr:row>
      <xdr:rowOff>0</xdr:rowOff>
    </xdr:to>
    <xdr:sp macro="" textlink="">
      <xdr:nvSpPr>
        <xdr:cNvPr id="1207" name="Rectangle 183"/>
        <xdr:cNvSpPr>
          <a:spLocks noChangeArrowheads="1"/>
        </xdr:cNvSpPr>
      </xdr:nvSpPr>
      <xdr:spPr bwMode="auto">
        <a:xfrm>
          <a:off x="9248775" y="4501515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08" name="Rectangle 184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09" name="Rectangle 185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10" name="Rectangle 186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11" name="Rectangle 187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12" name="Rectangle 188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13" name="Rectangle 189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14" name="Rectangle 190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15" name="Rectangle 191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16" name="Rectangle 192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17" name="Rectangle 193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18" name="Rectangle 194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19" name="Rectangle 195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20" name="Rectangle 196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21" name="Rectangle 197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22" name="Rectangle 198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23" name="Rectangle 199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24" name="Rectangle 200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25" name="Rectangle 201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26" name="Rectangle 202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27" name="Rectangle 203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28" name="Rectangle 204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29" name="Rectangle 205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30" name="Rectangle 206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31" name="Rectangle 207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32" name="Rectangle 208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33" name="Rectangle 209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34" name="Rectangle 210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35" name="Rectangle 211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36" name="Rectangle 212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37" name="Rectangle 213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38" name="Rectangle 214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39" name="Rectangle 215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40" name="Rectangle 216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41" name="Rectangle 217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42" name="Rectangle 218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43" name="Rectangle 219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44" name="Rectangle 220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45" name="Rectangle 221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46" name="Rectangle 222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47" name="Rectangle 223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48" name="Rectangle 224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  <xdr:twoCellAnchor>
    <xdr:from>
      <xdr:col>7</xdr:col>
      <xdr:colOff>0</xdr:colOff>
      <xdr:row>231</xdr:row>
      <xdr:rowOff>0</xdr:rowOff>
    </xdr:from>
    <xdr:to>
      <xdr:col>7</xdr:col>
      <xdr:colOff>0</xdr:colOff>
      <xdr:row>231</xdr:row>
      <xdr:rowOff>0</xdr:rowOff>
    </xdr:to>
    <xdr:sp macro="" textlink="">
      <xdr:nvSpPr>
        <xdr:cNvPr id="1249" name="Rectangle 225"/>
        <xdr:cNvSpPr>
          <a:spLocks noChangeArrowheads="1"/>
        </xdr:cNvSpPr>
      </xdr:nvSpPr>
      <xdr:spPr bwMode="auto">
        <a:xfrm>
          <a:off x="9248775" y="43929300"/>
          <a:ext cx="0" cy="0"/>
        </a:xfrm>
        <a:prstGeom prst="rect">
          <a:avLst/>
        </a:prstGeom>
        <a:solidFill>
          <a:srgbClr val="CCFFFF"/>
        </a:solidFill>
        <a:ln w="9525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cs-CZ" sz="800" b="1" i="0" u="none" strike="noStrike" baseline="0">
              <a:solidFill>
                <a:srgbClr val="FF0000"/>
              </a:solidFill>
              <a:latin typeface="Arial CE"/>
              <a:cs typeface="Arial CE"/>
            </a:rPr>
            <a:t>?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02"/>
  <sheetViews>
    <sheetView tabSelected="1" workbookViewId="0">
      <selection sqref="A1:H1"/>
    </sheetView>
  </sheetViews>
  <sheetFormatPr defaultColWidth="9.140625" defaultRowHeight="12.75" x14ac:dyDescent="0.2"/>
  <cols>
    <col min="1" max="1" width="3.85546875" style="77" customWidth="1"/>
    <col min="2" max="7" width="16.42578125" style="77" customWidth="1"/>
    <col min="8" max="20" width="19.5703125" style="77" customWidth="1"/>
    <col min="21" max="16384" width="9.140625" style="77"/>
  </cols>
  <sheetData>
    <row r="1" spans="1:255" s="52" customFormat="1" ht="38.25" customHeight="1" x14ac:dyDescent="0.25">
      <c r="A1" s="266" t="s">
        <v>668</v>
      </c>
      <c r="B1" s="267"/>
      <c r="C1" s="267"/>
      <c r="D1" s="267"/>
      <c r="E1" s="267"/>
      <c r="F1" s="267"/>
      <c r="G1" s="267"/>
      <c r="H1" s="268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1"/>
      <c r="T1" s="231"/>
      <c r="U1" s="88"/>
      <c r="V1" s="71"/>
      <c r="W1" s="71"/>
      <c r="X1" s="71"/>
      <c r="Y1" s="213"/>
      <c r="Z1" s="213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  <c r="GW1" s="89"/>
      <c r="GX1" s="89"/>
      <c r="GY1" s="89"/>
      <c r="GZ1" s="89"/>
      <c r="HA1" s="89"/>
      <c r="HB1" s="89"/>
      <c r="HC1" s="89"/>
      <c r="HD1" s="89"/>
      <c r="HE1" s="89"/>
      <c r="HF1" s="89"/>
      <c r="HG1" s="89"/>
      <c r="HH1" s="89"/>
      <c r="HI1" s="89"/>
      <c r="HJ1" s="89"/>
      <c r="HK1" s="89"/>
      <c r="HL1" s="89"/>
      <c r="HM1" s="89"/>
      <c r="HN1" s="89"/>
      <c r="HO1" s="89"/>
      <c r="HP1" s="89"/>
      <c r="HQ1" s="89"/>
      <c r="HR1" s="89"/>
      <c r="HS1" s="89"/>
      <c r="HT1" s="89"/>
      <c r="HU1" s="89"/>
      <c r="HV1" s="89"/>
      <c r="HW1" s="89"/>
      <c r="HX1" s="89"/>
      <c r="HY1" s="89"/>
      <c r="HZ1" s="89"/>
      <c r="IA1" s="89"/>
      <c r="IB1" s="89"/>
      <c r="IC1" s="89"/>
      <c r="ID1" s="89"/>
      <c r="IE1" s="89"/>
      <c r="IF1" s="89"/>
      <c r="IG1" s="89"/>
      <c r="IH1" s="89"/>
      <c r="II1" s="89"/>
      <c r="IJ1" s="89"/>
      <c r="IK1" s="89"/>
      <c r="IL1" s="89"/>
      <c r="IM1" s="89"/>
      <c r="IN1" s="89"/>
      <c r="IO1" s="89"/>
      <c r="IP1" s="89"/>
      <c r="IQ1" s="89"/>
      <c r="IR1" s="89"/>
      <c r="IS1" s="89"/>
      <c r="IT1" s="89"/>
      <c r="IU1" s="89"/>
    </row>
    <row r="2" spans="1:255" s="52" customFormat="1" ht="17.25" customHeight="1" x14ac:dyDescent="0.2">
      <c r="A2" s="269" t="s">
        <v>719</v>
      </c>
      <c r="B2" s="269"/>
      <c r="C2" s="269"/>
      <c r="D2" s="269"/>
      <c r="E2" s="269"/>
      <c r="F2" s="269"/>
      <c r="G2" s="269"/>
      <c r="H2" s="270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71"/>
      <c r="V2" s="71"/>
      <c r="W2" s="71"/>
      <c r="X2" s="71"/>
      <c r="Y2" s="213"/>
      <c r="Z2" s="213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D2" s="89"/>
      <c r="FE2" s="89"/>
      <c r="FF2" s="89"/>
      <c r="FG2" s="89"/>
      <c r="FH2" s="89"/>
      <c r="FI2" s="89"/>
      <c r="FJ2" s="89"/>
      <c r="FK2" s="89"/>
      <c r="FL2" s="89"/>
      <c r="FM2" s="89"/>
      <c r="FN2" s="89"/>
      <c r="FO2" s="89"/>
      <c r="FP2" s="89"/>
      <c r="FQ2" s="89"/>
      <c r="FR2" s="89"/>
      <c r="FS2" s="89"/>
      <c r="FT2" s="89"/>
      <c r="FU2" s="89"/>
      <c r="FV2" s="89"/>
      <c r="FW2" s="89"/>
      <c r="FX2" s="89"/>
      <c r="FY2" s="89"/>
      <c r="FZ2" s="89"/>
      <c r="GA2" s="89"/>
      <c r="GB2" s="89"/>
      <c r="GC2" s="89"/>
      <c r="GD2" s="89"/>
      <c r="GE2" s="89"/>
      <c r="GF2" s="89"/>
      <c r="GG2" s="89"/>
      <c r="GH2" s="89"/>
      <c r="GI2" s="89"/>
      <c r="GJ2" s="89"/>
      <c r="GK2" s="89"/>
      <c r="GL2" s="89"/>
      <c r="GM2" s="89"/>
      <c r="GN2" s="89"/>
      <c r="GO2" s="89"/>
      <c r="GP2" s="89"/>
      <c r="GQ2" s="89"/>
      <c r="GR2" s="89"/>
      <c r="GS2" s="89"/>
      <c r="GT2" s="89"/>
      <c r="GU2" s="89"/>
      <c r="GV2" s="89"/>
      <c r="GW2" s="89"/>
      <c r="GX2" s="89"/>
      <c r="GY2" s="89"/>
      <c r="GZ2" s="89"/>
      <c r="HA2" s="89"/>
      <c r="HB2" s="89"/>
      <c r="HC2" s="89"/>
      <c r="HD2" s="89"/>
      <c r="HE2" s="89"/>
      <c r="HF2" s="89"/>
      <c r="HG2" s="89"/>
      <c r="HH2" s="89"/>
      <c r="HI2" s="89"/>
      <c r="HJ2" s="89"/>
      <c r="HK2" s="89"/>
      <c r="HL2" s="89"/>
      <c r="HM2" s="89"/>
      <c r="HN2" s="89"/>
      <c r="HO2" s="89"/>
      <c r="HP2" s="89"/>
      <c r="HQ2" s="89"/>
      <c r="HR2" s="89"/>
      <c r="HS2" s="89"/>
      <c r="HT2" s="89"/>
      <c r="HU2" s="89"/>
      <c r="HV2" s="89"/>
      <c r="HW2" s="89"/>
      <c r="HX2" s="89"/>
      <c r="HY2" s="89"/>
      <c r="HZ2" s="89"/>
      <c r="IA2" s="89"/>
      <c r="IB2" s="89"/>
      <c r="IC2" s="89"/>
      <c r="ID2" s="89"/>
      <c r="IE2" s="89"/>
      <c r="IF2" s="89"/>
      <c r="IG2" s="89"/>
      <c r="IH2" s="89"/>
      <c r="II2" s="89"/>
      <c r="IJ2" s="89"/>
      <c r="IK2" s="89"/>
      <c r="IL2" s="89"/>
      <c r="IM2" s="89"/>
      <c r="IN2" s="89"/>
      <c r="IO2" s="89"/>
      <c r="IP2" s="89"/>
      <c r="IQ2" s="89"/>
      <c r="IR2" s="89"/>
      <c r="IS2" s="89"/>
      <c r="IT2" s="89"/>
      <c r="IU2" s="89"/>
    </row>
    <row r="3" spans="1:255" s="161" customFormat="1" ht="30" customHeight="1" x14ac:dyDescent="0.25">
      <c r="A3" s="271" t="s">
        <v>698</v>
      </c>
      <c r="B3" s="272"/>
      <c r="C3" s="272"/>
      <c r="D3" s="272"/>
      <c r="E3" s="272"/>
      <c r="F3" s="272"/>
      <c r="G3" s="272"/>
      <c r="H3" s="27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160"/>
      <c r="V3" s="160"/>
      <c r="W3" s="160"/>
      <c r="X3" s="160"/>
      <c r="Y3" s="214"/>
      <c r="Z3" s="214"/>
      <c r="AA3" s="219"/>
      <c r="AB3" s="219"/>
      <c r="AC3" s="219"/>
      <c r="AD3" s="219"/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19"/>
      <c r="AR3" s="219"/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19"/>
      <c r="BF3" s="219"/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219"/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19"/>
      <c r="CT3" s="219"/>
      <c r="CU3" s="219"/>
      <c r="CV3" s="219"/>
      <c r="CW3" s="219"/>
      <c r="CX3" s="219"/>
      <c r="CY3" s="219"/>
      <c r="CZ3" s="219"/>
      <c r="DA3" s="219"/>
      <c r="DB3" s="219"/>
      <c r="DC3" s="219"/>
      <c r="DD3" s="219"/>
      <c r="DE3" s="219"/>
      <c r="DF3" s="219"/>
      <c r="DG3" s="219"/>
      <c r="DH3" s="219"/>
      <c r="DI3" s="219"/>
      <c r="DJ3" s="219"/>
      <c r="DK3" s="219"/>
      <c r="DL3" s="219"/>
      <c r="DM3" s="219"/>
      <c r="DN3" s="219"/>
      <c r="DO3" s="219"/>
      <c r="DP3" s="219"/>
      <c r="DQ3" s="219"/>
      <c r="DR3" s="219"/>
      <c r="DS3" s="219"/>
      <c r="DT3" s="219"/>
      <c r="DU3" s="219"/>
      <c r="DV3" s="219"/>
      <c r="DW3" s="219"/>
      <c r="DX3" s="219"/>
      <c r="DY3" s="219"/>
      <c r="DZ3" s="219"/>
      <c r="EA3" s="219"/>
      <c r="EB3" s="219"/>
      <c r="EC3" s="219"/>
      <c r="ED3" s="219"/>
      <c r="EE3" s="219"/>
      <c r="EF3" s="219"/>
      <c r="EG3" s="219"/>
      <c r="EH3" s="219"/>
      <c r="EI3" s="219"/>
      <c r="EJ3" s="219"/>
      <c r="EK3" s="219"/>
      <c r="EL3" s="219"/>
      <c r="EM3" s="219"/>
      <c r="EN3" s="219"/>
      <c r="EO3" s="219"/>
      <c r="EP3" s="219"/>
      <c r="EQ3" s="219"/>
      <c r="ER3" s="219"/>
      <c r="ES3" s="219"/>
      <c r="ET3" s="219"/>
      <c r="EU3" s="219"/>
      <c r="EV3" s="219"/>
      <c r="EW3" s="219"/>
      <c r="EX3" s="219"/>
      <c r="EY3" s="219"/>
      <c r="EZ3" s="219"/>
      <c r="FA3" s="219"/>
      <c r="FB3" s="219"/>
      <c r="FC3" s="219"/>
      <c r="FD3" s="219"/>
      <c r="FE3" s="219"/>
      <c r="FF3" s="219"/>
      <c r="FG3" s="219"/>
      <c r="FH3" s="219"/>
      <c r="FI3" s="219"/>
      <c r="FJ3" s="219"/>
      <c r="FK3" s="219"/>
      <c r="FL3" s="219"/>
      <c r="FM3" s="219"/>
      <c r="FN3" s="219"/>
      <c r="FO3" s="219"/>
      <c r="FP3" s="219"/>
      <c r="FQ3" s="219"/>
      <c r="FR3" s="219"/>
      <c r="FS3" s="219"/>
      <c r="FT3" s="219"/>
      <c r="FU3" s="219"/>
      <c r="FV3" s="219"/>
      <c r="FW3" s="219"/>
      <c r="FX3" s="219"/>
      <c r="FY3" s="219"/>
      <c r="FZ3" s="219"/>
      <c r="GA3" s="219"/>
      <c r="GB3" s="219"/>
      <c r="GC3" s="219"/>
      <c r="GD3" s="219"/>
      <c r="GE3" s="219"/>
      <c r="GF3" s="219"/>
      <c r="GG3" s="219"/>
      <c r="GH3" s="219"/>
      <c r="GI3" s="219"/>
      <c r="GJ3" s="219"/>
      <c r="GK3" s="219"/>
      <c r="GL3" s="219"/>
      <c r="GM3" s="219"/>
      <c r="GN3" s="219"/>
      <c r="GO3" s="219"/>
      <c r="GP3" s="219"/>
      <c r="GQ3" s="219"/>
      <c r="GR3" s="219"/>
      <c r="GS3" s="219"/>
      <c r="GT3" s="219"/>
      <c r="GU3" s="219"/>
      <c r="GV3" s="219"/>
      <c r="GW3" s="219"/>
      <c r="GX3" s="219"/>
      <c r="GY3" s="219"/>
      <c r="GZ3" s="219"/>
      <c r="HA3" s="219"/>
      <c r="HB3" s="219"/>
      <c r="HC3" s="219"/>
      <c r="HD3" s="219"/>
      <c r="HE3" s="219"/>
      <c r="HF3" s="219"/>
      <c r="HG3" s="219"/>
      <c r="HH3" s="219"/>
      <c r="HI3" s="219"/>
      <c r="HJ3" s="219"/>
      <c r="HK3" s="219"/>
      <c r="HL3" s="219"/>
      <c r="HM3" s="219"/>
      <c r="HN3" s="219"/>
      <c r="HO3" s="219"/>
      <c r="HP3" s="219"/>
      <c r="HQ3" s="219"/>
      <c r="HR3" s="219"/>
      <c r="HS3" s="219"/>
      <c r="HT3" s="219"/>
      <c r="HU3" s="219"/>
      <c r="HV3" s="219"/>
      <c r="HW3" s="219"/>
      <c r="HX3" s="219"/>
      <c r="HY3" s="219"/>
      <c r="HZ3" s="219"/>
      <c r="IA3" s="219"/>
      <c r="IB3" s="219"/>
      <c r="IC3" s="219"/>
      <c r="ID3" s="219"/>
      <c r="IE3" s="219"/>
      <c r="IF3" s="219"/>
      <c r="IG3" s="219"/>
      <c r="IH3" s="219"/>
      <c r="II3" s="219"/>
      <c r="IJ3" s="219"/>
      <c r="IK3" s="219"/>
      <c r="IL3" s="219"/>
      <c r="IM3" s="219"/>
      <c r="IN3" s="219"/>
      <c r="IO3" s="219"/>
      <c r="IP3" s="219"/>
      <c r="IQ3" s="219"/>
      <c r="IR3" s="219"/>
      <c r="IS3" s="219"/>
      <c r="IT3" s="219"/>
      <c r="IU3" s="219"/>
    </row>
    <row r="4" spans="1:255" s="73" customFormat="1" ht="19.5" customHeight="1" x14ac:dyDescent="0.2">
      <c r="A4" s="274"/>
      <c r="B4" s="275"/>
      <c r="C4" s="275"/>
      <c r="D4" s="275"/>
      <c r="E4" s="275"/>
      <c r="F4" s="275"/>
      <c r="G4" s="275"/>
      <c r="H4" s="276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72"/>
      <c r="V4" s="72"/>
      <c r="W4" s="72"/>
      <c r="X4" s="72"/>
      <c r="Y4" s="215"/>
      <c r="Z4" s="215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0"/>
      <c r="AZ4" s="220"/>
      <c r="BA4" s="220"/>
      <c r="BB4" s="220"/>
      <c r="BC4" s="220"/>
      <c r="BD4" s="220"/>
      <c r="BE4" s="220"/>
      <c r="BF4" s="220"/>
      <c r="BG4" s="220"/>
      <c r="BH4" s="220"/>
      <c r="BI4" s="220"/>
      <c r="BJ4" s="220"/>
      <c r="BK4" s="220"/>
      <c r="BL4" s="220"/>
      <c r="BM4" s="220"/>
      <c r="BN4" s="220"/>
      <c r="BO4" s="220"/>
      <c r="BP4" s="220"/>
      <c r="BQ4" s="220"/>
      <c r="BR4" s="220"/>
      <c r="BS4" s="220"/>
      <c r="BT4" s="220"/>
      <c r="BU4" s="220"/>
      <c r="BV4" s="220"/>
      <c r="BW4" s="220"/>
      <c r="BX4" s="220"/>
      <c r="BY4" s="220"/>
      <c r="BZ4" s="220"/>
      <c r="CA4" s="220"/>
      <c r="CB4" s="220"/>
      <c r="CC4" s="220"/>
      <c r="CD4" s="220"/>
      <c r="CE4" s="220"/>
      <c r="CF4" s="220"/>
      <c r="CG4" s="220"/>
      <c r="CH4" s="220"/>
      <c r="CI4" s="220"/>
      <c r="CJ4" s="220"/>
      <c r="CK4" s="220"/>
      <c r="CL4" s="220"/>
      <c r="CM4" s="220"/>
      <c r="CN4" s="220"/>
      <c r="CO4" s="220"/>
      <c r="CP4" s="220"/>
      <c r="CQ4" s="220"/>
      <c r="CR4" s="220"/>
      <c r="CS4" s="220"/>
      <c r="CT4" s="220"/>
      <c r="CU4" s="220"/>
      <c r="CV4" s="220"/>
      <c r="CW4" s="220"/>
      <c r="CX4" s="220"/>
      <c r="CY4" s="220"/>
      <c r="CZ4" s="220"/>
      <c r="DA4" s="220"/>
      <c r="DB4" s="220"/>
      <c r="DC4" s="220"/>
      <c r="DD4" s="220"/>
      <c r="DE4" s="220"/>
      <c r="DF4" s="220"/>
      <c r="DG4" s="220"/>
      <c r="DH4" s="220"/>
      <c r="DI4" s="220"/>
      <c r="DJ4" s="220"/>
      <c r="DK4" s="220"/>
      <c r="DL4" s="220"/>
      <c r="DM4" s="220"/>
      <c r="DN4" s="220"/>
      <c r="DO4" s="220"/>
      <c r="DP4" s="220"/>
      <c r="DQ4" s="220"/>
      <c r="DR4" s="220"/>
      <c r="DS4" s="220"/>
      <c r="DT4" s="220"/>
      <c r="DU4" s="220"/>
      <c r="DV4" s="220"/>
      <c r="DW4" s="220"/>
      <c r="DX4" s="220"/>
      <c r="DY4" s="220"/>
      <c r="DZ4" s="220"/>
      <c r="EA4" s="220"/>
      <c r="EB4" s="220"/>
      <c r="EC4" s="220"/>
      <c r="ED4" s="220"/>
      <c r="EE4" s="220"/>
      <c r="EF4" s="220"/>
      <c r="EG4" s="220"/>
      <c r="EH4" s="220"/>
      <c r="EI4" s="220"/>
      <c r="EJ4" s="220"/>
      <c r="EK4" s="220"/>
      <c r="EL4" s="220"/>
      <c r="EM4" s="220"/>
      <c r="EN4" s="220"/>
      <c r="EO4" s="220"/>
      <c r="EP4" s="220"/>
      <c r="EQ4" s="220"/>
      <c r="ER4" s="220"/>
      <c r="ES4" s="220"/>
      <c r="ET4" s="220"/>
      <c r="EU4" s="220"/>
      <c r="EV4" s="220"/>
      <c r="EW4" s="220"/>
      <c r="EX4" s="220"/>
      <c r="EY4" s="220"/>
      <c r="EZ4" s="220"/>
      <c r="FA4" s="220"/>
      <c r="FB4" s="220"/>
      <c r="FC4" s="220"/>
      <c r="FD4" s="220"/>
      <c r="FE4" s="220"/>
      <c r="FF4" s="220"/>
      <c r="FG4" s="220"/>
      <c r="FH4" s="220"/>
      <c r="FI4" s="220"/>
      <c r="FJ4" s="220"/>
      <c r="FK4" s="220"/>
      <c r="FL4" s="220"/>
      <c r="FM4" s="220"/>
      <c r="FN4" s="220"/>
      <c r="FO4" s="220"/>
      <c r="FP4" s="220"/>
      <c r="FQ4" s="220"/>
      <c r="FR4" s="220"/>
      <c r="FS4" s="220"/>
      <c r="FT4" s="220"/>
      <c r="FU4" s="220"/>
      <c r="FV4" s="220"/>
      <c r="FW4" s="220"/>
      <c r="FX4" s="220"/>
      <c r="FY4" s="220"/>
      <c r="FZ4" s="220"/>
      <c r="GA4" s="220"/>
      <c r="GB4" s="220"/>
      <c r="GC4" s="220"/>
      <c r="GD4" s="220"/>
      <c r="GE4" s="220"/>
      <c r="GF4" s="220"/>
      <c r="GG4" s="220"/>
      <c r="GH4" s="220"/>
      <c r="GI4" s="220"/>
      <c r="GJ4" s="220"/>
      <c r="GK4" s="220"/>
      <c r="GL4" s="220"/>
      <c r="GM4" s="220"/>
      <c r="GN4" s="220"/>
      <c r="GO4" s="220"/>
      <c r="GP4" s="220"/>
      <c r="GQ4" s="220"/>
      <c r="GR4" s="220"/>
      <c r="GS4" s="220"/>
      <c r="GT4" s="220"/>
      <c r="GU4" s="220"/>
      <c r="GV4" s="220"/>
      <c r="GW4" s="220"/>
      <c r="GX4" s="220"/>
      <c r="GY4" s="220"/>
      <c r="GZ4" s="220"/>
      <c r="HA4" s="220"/>
      <c r="HB4" s="220"/>
      <c r="HC4" s="220"/>
      <c r="HD4" s="220"/>
      <c r="HE4" s="220"/>
      <c r="HF4" s="220"/>
      <c r="HG4" s="220"/>
      <c r="HH4" s="220"/>
      <c r="HI4" s="220"/>
      <c r="HJ4" s="220"/>
      <c r="HK4" s="220"/>
      <c r="HL4" s="220"/>
      <c r="HM4" s="220"/>
      <c r="HN4" s="220"/>
      <c r="HO4" s="220"/>
      <c r="HP4" s="220"/>
      <c r="HQ4" s="220"/>
      <c r="HR4" s="220"/>
      <c r="HS4" s="220"/>
      <c r="HT4" s="220"/>
      <c r="HU4" s="220"/>
      <c r="HV4" s="220"/>
      <c r="HW4" s="220"/>
      <c r="HX4" s="220"/>
      <c r="HY4" s="220"/>
      <c r="HZ4" s="220"/>
      <c r="IA4" s="220"/>
      <c r="IB4" s="220"/>
      <c r="IC4" s="220"/>
      <c r="ID4" s="220"/>
      <c r="IE4" s="220"/>
      <c r="IF4" s="220"/>
      <c r="IG4" s="220"/>
      <c r="IH4" s="220"/>
      <c r="II4" s="220"/>
      <c r="IJ4" s="220"/>
      <c r="IK4" s="220"/>
      <c r="IL4" s="220"/>
      <c r="IM4" s="220"/>
      <c r="IN4" s="220"/>
      <c r="IO4" s="220"/>
      <c r="IP4" s="220"/>
      <c r="IQ4" s="220"/>
      <c r="IR4" s="220"/>
      <c r="IS4" s="220"/>
      <c r="IT4" s="220"/>
      <c r="IU4" s="220"/>
    </row>
    <row r="5" spans="1:255" s="73" customFormat="1" ht="30" customHeight="1" x14ac:dyDescent="0.25">
      <c r="A5" s="258" t="s">
        <v>508</v>
      </c>
      <c r="B5" s="259"/>
      <c r="C5" s="259"/>
      <c r="D5" s="259"/>
      <c r="E5" s="259"/>
      <c r="F5" s="259"/>
      <c r="G5" s="259"/>
      <c r="H5" s="260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72"/>
      <c r="V5" s="72"/>
      <c r="W5" s="72"/>
      <c r="X5" s="72"/>
      <c r="Y5" s="215"/>
      <c r="Z5" s="215"/>
      <c r="AA5" s="220"/>
      <c r="AB5" s="220"/>
      <c r="AC5" s="220"/>
      <c r="AD5" s="220"/>
      <c r="AE5" s="220"/>
      <c r="AF5" s="220"/>
      <c r="AG5" s="220"/>
      <c r="AH5" s="220"/>
      <c r="AI5" s="220"/>
      <c r="AJ5" s="220"/>
      <c r="AK5" s="220"/>
      <c r="AL5" s="220"/>
      <c r="AM5" s="220"/>
      <c r="AN5" s="220"/>
      <c r="AO5" s="220"/>
      <c r="AP5" s="220"/>
      <c r="AQ5" s="220"/>
      <c r="AR5" s="220"/>
      <c r="AS5" s="220"/>
      <c r="AT5" s="220"/>
      <c r="AU5" s="220"/>
      <c r="AV5" s="220"/>
      <c r="AW5" s="220"/>
      <c r="AX5" s="220"/>
      <c r="AY5" s="220"/>
      <c r="AZ5" s="220"/>
      <c r="BA5" s="220"/>
      <c r="BB5" s="220"/>
      <c r="BC5" s="220"/>
      <c r="BD5" s="220"/>
      <c r="BE5" s="220"/>
      <c r="BF5" s="220"/>
      <c r="BG5" s="220"/>
      <c r="BH5" s="220"/>
      <c r="BI5" s="220"/>
      <c r="BJ5" s="220"/>
      <c r="BK5" s="220"/>
      <c r="BL5" s="220"/>
      <c r="BM5" s="220"/>
      <c r="BN5" s="220"/>
      <c r="BO5" s="220"/>
      <c r="BP5" s="220"/>
      <c r="BQ5" s="220"/>
      <c r="BR5" s="220"/>
      <c r="BS5" s="220"/>
      <c r="BT5" s="220"/>
      <c r="BU5" s="220"/>
      <c r="BV5" s="220"/>
      <c r="BW5" s="220"/>
      <c r="BX5" s="220"/>
      <c r="BY5" s="220"/>
      <c r="BZ5" s="220"/>
      <c r="CA5" s="220"/>
      <c r="CB5" s="220"/>
      <c r="CC5" s="220"/>
      <c r="CD5" s="220"/>
      <c r="CE5" s="220"/>
      <c r="CF5" s="220"/>
      <c r="CG5" s="220"/>
      <c r="CH5" s="220"/>
      <c r="CI5" s="220"/>
      <c r="CJ5" s="220"/>
      <c r="CK5" s="220"/>
      <c r="CL5" s="220"/>
      <c r="CM5" s="220"/>
      <c r="CN5" s="220"/>
      <c r="CO5" s="220"/>
      <c r="CP5" s="220"/>
      <c r="CQ5" s="220"/>
      <c r="CR5" s="220"/>
      <c r="CS5" s="220"/>
      <c r="CT5" s="220"/>
      <c r="CU5" s="220"/>
      <c r="CV5" s="220"/>
      <c r="CW5" s="220"/>
      <c r="CX5" s="220"/>
      <c r="CY5" s="220"/>
      <c r="CZ5" s="220"/>
      <c r="DA5" s="220"/>
      <c r="DB5" s="220"/>
      <c r="DC5" s="220"/>
      <c r="DD5" s="220"/>
      <c r="DE5" s="220"/>
      <c r="DF5" s="220"/>
      <c r="DG5" s="220"/>
      <c r="DH5" s="220"/>
      <c r="DI5" s="220"/>
      <c r="DJ5" s="220"/>
      <c r="DK5" s="220"/>
      <c r="DL5" s="220"/>
      <c r="DM5" s="220"/>
      <c r="DN5" s="220"/>
      <c r="DO5" s="220"/>
      <c r="DP5" s="220"/>
      <c r="DQ5" s="220"/>
      <c r="DR5" s="220"/>
      <c r="DS5" s="220"/>
      <c r="DT5" s="220"/>
      <c r="DU5" s="220"/>
      <c r="DV5" s="220"/>
      <c r="DW5" s="220"/>
      <c r="DX5" s="220"/>
      <c r="DY5" s="220"/>
      <c r="DZ5" s="220"/>
      <c r="EA5" s="220"/>
      <c r="EB5" s="220"/>
      <c r="EC5" s="220"/>
      <c r="ED5" s="220"/>
      <c r="EE5" s="220"/>
      <c r="EF5" s="220"/>
      <c r="EG5" s="220"/>
      <c r="EH5" s="220"/>
      <c r="EI5" s="220"/>
      <c r="EJ5" s="220"/>
      <c r="EK5" s="220"/>
      <c r="EL5" s="220"/>
      <c r="EM5" s="220"/>
      <c r="EN5" s="220"/>
      <c r="EO5" s="220"/>
      <c r="EP5" s="220"/>
      <c r="EQ5" s="220"/>
      <c r="ER5" s="220"/>
      <c r="ES5" s="220"/>
      <c r="ET5" s="220"/>
      <c r="EU5" s="220"/>
      <c r="EV5" s="220"/>
      <c r="EW5" s="220"/>
      <c r="EX5" s="220"/>
      <c r="EY5" s="220"/>
      <c r="EZ5" s="220"/>
      <c r="FA5" s="220"/>
      <c r="FB5" s="220"/>
      <c r="FC5" s="220"/>
      <c r="FD5" s="220"/>
      <c r="FE5" s="220"/>
      <c r="FF5" s="220"/>
      <c r="FG5" s="220"/>
      <c r="FH5" s="220"/>
      <c r="FI5" s="220"/>
      <c r="FJ5" s="220"/>
      <c r="FK5" s="220"/>
      <c r="FL5" s="220"/>
      <c r="FM5" s="220"/>
      <c r="FN5" s="220"/>
      <c r="FO5" s="220"/>
      <c r="FP5" s="220"/>
      <c r="FQ5" s="220"/>
      <c r="FR5" s="220"/>
      <c r="FS5" s="220"/>
      <c r="FT5" s="220"/>
      <c r="FU5" s="220"/>
      <c r="FV5" s="220"/>
      <c r="FW5" s="220"/>
      <c r="FX5" s="220"/>
      <c r="FY5" s="220"/>
      <c r="FZ5" s="220"/>
      <c r="GA5" s="220"/>
      <c r="GB5" s="220"/>
      <c r="GC5" s="220"/>
      <c r="GD5" s="220"/>
      <c r="GE5" s="220"/>
      <c r="GF5" s="220"/>
      <c r="GG5" s="220"/>
      <c r="GH5" s="220"/>
      <c r="GI5" s="220"/>
      <c r="GJ5" s="220"/>
      <c r="GK5" s="220"/>
      <c r="GL5" s="220"/>
      <c r="GM5" s="220"/>
      <c r="GN5" s="220"/>
      <c r="GO5" s="220"/>
      <c r="GP5" s="220"/>
      <c r="GQ5" s="220"/>
      <c r="GR5" s="220"/>
      <c r="GS5" s="220"/>
      <c r="GT5" s="220"/>
      <c r="GU5" s="220"/>
      <c r="GV5" s="220"/>
      <c r="GW5" s="220"/>
      <c r="GX5" s="220"/>
      <c r="GY5" s="220"/>
      <c r="GZ5" s="220"/>
      <c r="HA5" s="220"/>
      <c r="HB5" s="220"/>
      <c r="HC5" s="220"/>
      <c r="HD5" s="220"/>
      <c r="HE5" s="220"/>
      <c r="HF5" s="220"/>
      <c r="HG5" s="220"/>
      <c r="HH5" s="220"/>
      <c r="HI5" s="220"/>
      <c r="HJ5" s="220"/>
      <c r="HK5" s="220"/>
      <c r="HL5" s="220"/>
      <c r="HM5" s="220"/>
      <c r="HN5" s="220"/>
      <c r="HO5" s="220"/>
      <c r="HP5" s="220"/>
      <c r="HQ5" s="220"/>
      <c r="HR5" s="220"/>
      <c r="HS5" s="220"/>
      <c r="HT5" s="220"/>
      <c r="HU5" s="220"/>
      <c r="HV5" s="220"/>
      <c r="HW5" s="220"/>
      <c r="HX5" s="220"/>
      <c r="HY5" s="220"/>
      <c r="HZ5" s="220"/>
      <c r="IA5" s="220"/>
      <c r="IB5" s="220"/>
      <c r="IC5" s="220"/>
      <c r="ID5" s="220"/>
      <c r="IE5" s="220"/>
      <c r="IF5" s="220"/>
      <c r="IG5" s="220"/>
      <c r="IH5" s="220"/>
      <c r="II5" s="220"/>
      <c r="IJ5" s="220"/>
      <c r="IK5" s="220"/>
      <c r="IL5" s="220"/>
      <c r="IM5" s="220"/>
      <c r="IN5" s="220"/>
      <c r="IO5" s="220"/>
      <c r="IP5" s="220"/>
      <c r="IQ5" s="220"/>
      <c r="IR5" s="220"/>
      <c r="IS5" s="220"/>
      <c r="IT5" s="220"/>
      <c r="IU5" s="220"/>
    </row>
    <row r="6" spans="1:255" s="163" customFormat="1" ht="50.1" customHeight="1" x14ac:dyDescent="0.2">
      <c r="A6" s="261" t="s">
        <v>718</v>
      </c>
      <c r="B6" s="262"/>
      <c r="C6" s="262"/>
      <c r="D6" s="262"/>
      <c r="E6" s="262"/>
      <c r="F6" s="262"/>
      <c r="G6" s="262"/>
      <c r="H6" s="263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162"/>
      <c r="V6" s="162"/>
      <c r="W6" s="162"/>
      <c r="X6" s="162"/>
      <c r="Y6" s="216"/>
      <c r="Z6" s="216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1"/>
      <c r="AL6" s="221"/>
      <c r="AM6" s="221"/>
      <c r="AN6" s="221"/>
      <c r="AO6" s="221"/>
      <c r="AP6" s="221"/>
      <c r="AQ6" s="221"/>
      <c r="AR6" s="221"/>
      <c r="AS6" s="221"/>
      <c r="AT6" s="221"/>
      <c r="AU6" s="221"/>
      <c r="AV6" s="221"/>
      <c r="AW6" s="221"/>
      <c r="AX6" s="221"/>
      <c r="AY6" s="221"/>
      <c r="AZ6" s="221"/>
      <c r="BA6" s="221"/>
      <c r="BB6" s="221"/>
      <c r="BC6" s="221"/>
      <c r="BD6" s="221"/>
      <c r="BE6" s="221"/>
      <c r="BF6" s="221"/>
      <c r="BG6" s="221"/>
      <c r="BH6" s="221"/>
      <c r="BI6" s="221"/>
      <c r="BJ6" s="221"/>
      <c r="BK6" s="221"/>
      <c r="BL6" s="221"/>
      <c r="BM6" s="221"/>
      <c r="BN6" s="221"/>
      <c r="BO6" s="221"/>
      <c r="BP6" s="221"/>
      <c r="BQ6" s="221"/>
      <c r="BR6" s="221"/>
      <c r="BS6" s="221"/>
      <c r="BT6" s="221"/>
      <c r="BU6" s="221"/>
      <c r="BV6" s="221"/>
      <c r="BW6" s="221"/>
      <c r="BX6" s="221"/>
      <c r="BY6" s="221"/>
      <c r="BZ6" s="221"/>
      <c r="CA6" s="221"/>
      <c r="CB6" s="221"/>
      <c r="CC6" s="221"/>
      <c r="CD6" s="221"/>
      <c r="CE6" s="221"/>
      <c r="CF6" s="221"/>
      <c r="CG6" s="221"/>
      <c r="CH6" s="221"/>
      <c r="CI6" s="221"/>
      <c r="CJ6" s="221"/>
      <c r="CK6" s="221"/>
      <c r="CL6" s="221"/>
      <c r="CM6" s="221"/>
      <c r="CN6" s="221"/>
      <c r="CO6" s="221"/>
      <c r="CP6" s="221"/>
      <c r="CQ6" s="221"/>
      <c r="CR6" s="221"/>
      <c r="CS6" s="221"/>
      <c r="CT6" s="221"/>
      <c r="CU6" s="221"/>
      <c r="CV6" s="221"/>
      <c r="CW6" s="221"/>
      <c r="CX6" s="221"/>
      <c r="CY6" s="221"/>
      <c r="CZ6" s="221"/>
      <c r="DA6" s="221"/>
      <c r="DB6" s="221"/>
      <c r="DC6" s="221"/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1"/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  <c r="EL6" s="221"/>
      <c r="EM6" s="221"/>
      <c r="EN6" s="221"/>
      <c r="EO6" s="221"/>
      <c r="EP6" s="221"/>
      <c r="EQ6" s="221"/>
      <c r="ER6" s="221"/>
      <c r="ES6" s="221"/>
      <c r="ET6" s="221"/>
      <c r="EU6" s="221"/>
      <c r="EV6" s="221"/>
      <c r="EW6" s="221"/>
      <c r="EX6" s="221"/>
      <c r="EY6" s="221"/>
      <c r="EZ6" s="221"/>
      <c r="FA6" s="221"/>
      <c r="FB6" s="221"/>
      <c r="FC6" s="221"/>
      <c r="FD6" s="221"/>
      <c r="FE6" s="221"/>
      <c r="FF6" s="221"/>
      <c r="FG6" s="221"/>
      <c r="FH6" s="221"/>
      <c r="FI6" s="221"/>
      <c r="FJ6" s="221"/>
      <c r="FK6" s="221"/>
      <c r="FL6" s="221"/>
      <c r="FM6" s="221"/>
      <c r="FN6" s="221"/>
      <c r="FO6" s="221"/>
      <c r="FP6" s="221"/>
      <c r="FQ6" s="221"/>
      <c r="FR6" s="221"/>
      <c r="FS6" s="221"/>
      <c r="FT6" s="221"/>
      <c r="FU6" s="221"/>
      <c r="FV6" s="221"/>
      <c r="FW6" s="221"/>
      <c r="FX6" s="221"/>
      <c r="FY6" s="221"/>
      <c r="FZ6" s="221"/>
      <c r="GA6" s="221"/>
      <c r="GB6" s="221"/>
      <c r="GC6" s="221"/>
      <c r="GD6" s="221"/>
      <c r="GE6" s="221"/>
      <c r="GF6" s="221"/>
      <c r="GG6" s="221"/>
      <c r="GH6" s="221"/>
      <c r="GI6" s="221"/>
      <c r="GJ6" s="221"/>
      <c r="GK6" s="221"/>
      <c r="GL6" s="221"/>
      <c r="GM6" s="221"/>
      <c r="GN6" s="221"/>
      <c r="GO6" s="221"/>
      <c r="GP6" s="221"/>
      <c r="GQ6" s="221"/>
      <c r="GR6" s="221"/>
      <c r="GS6" s="221"/>
      <c r="GT6" s="221"/>
      <c r="GU6" s="221"/>
      <c r="GV6" s="221"/>
      <c r="GW6" s="221"/>
      <c r="GX6" s="221"/>
      <c r="GY6" s="221"/>
      <c r="GZ6" s="221"/>
      <c r="HA6" s="221"/>
      <c r="HB6" s="221"/>
      <c r="HC6" s="221"/>
      <c r="HD6" s="221"/>
      <c r="HE6" s="221"/>
      <c r="HF6" s="221"/>
      <c r="HG6" s="221"/>
      <c r="HH6" s="221"/>
      <c r="HI6" s="221"/>
      <c r="HJ6" s="221"/>
      <c r="HK6" s="221"/>
      <c r="HL6" s="221"/>
      <c r="HM6" s="221"/>
      <c r="HN6" s="221"/>
      <c r="HO6" s="221"/>
      <c r="HP6" s="221"/>
      <c r="HQ6" s="221"/>
      <c r="HR6" s="221"/>
      <c r="HS6" s="221"/>
      <c r="HT6" s="221"/>
      <c r="HU6" s="221"/>
      <c r="HV6" s="221"/>
      <c r="HW6" s="221"/>
      <c r="HX6" s="221"/>
      <c r="HY6" s="221"/>
      <c r="HZ6" s="221"/>
      <c r="IA6" s="221"/>
      <c r="IB6" s="221"/>
      <c r="IC6" s="221"/>
      <c r="ID6" s="221"/>
      <c r="IE6" s="221"/>
      <c r="IF6" s="221"/>
      <c r="IG6" s="221"/>
      <c r="IH6" s="221"/>
      <c r="II6" s="221"/>
      <c r="IJ6" s="221"/>
      <c r="IK6" s="221"/>
      <c r="IL6" s="221"/>
      <c r="IM6" s="221"/>
      <c r="IN6" s="221"/>
      <c r="IO6" s="221"/>
      <c r="IP6" s="221"/>
      <c r="IQ6" s="221"/>
      <c r="IR6" s="221"/>
      <c r="IS6" s="221"/>
      <c r="IT6" s="221"/>
      <c r="IU6" s="221"/>
    </row>
    <row r="7" spans="1:255" s="163" customFormat="1" ht="50.1" customHeight="1" x14ac:dyDescent="0.2">
      <c r="A7" s="261" t="s">
        <v>714</v>
      </c>
      <c r="B7" s="264"/>
      <c r="C7" s="264"/>
      <c r="D7" s="264"/>
      <c r="E7" s="264"/>
      <c r="F7" s="264"/>
      <c r="G7" s="264"/>
      <c r="H7" s="265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162"/>
      <c r="V7" s="162"/>
      <c r="W7" s="162"/>
      <c r="X7" s="162"/>
      <c r="Y7" s="216"/>
      <c r="Z7" s="216"/>
      <c r="AA7" s="221"/>
      <c r="AB7" s="221"/>
      <c r="AC7" s="221"/>
      <c r="AD7" s="221"/>
      <c r="AE7" s="221"/>
      <c r="AF7" s="221"/>
      <c r="AG7" s="221"/>
      <c r="AH7" s="221"/>
      <c r="AI7" s="221"/>
      <c r="AJ7" s="221"/>
      <c r="AK7" s="221"/>
      <c r="AL7" s="221"/>
      <c r="AM7" s="221"/>
      <c r="AN7" s="221"/>
      <c r="AO7" s="221"/>
      <c r="AP7" s="221"/>
      <c r="AQ7" s="221"/>
      <c r="AR7" s="221"/>
      <c r="AS7" s="221"/>
      <c r="AT7" s="221"/>
      <c r="AU7" s="221"/>
      <c r="AV7" s="221"/>
      <c r="AW7" s="221"/>
      <c r="AX7" s="221"/>
      <c r="AY7" s="221"/>
      <c r="AZ7" s="221"/>
      <c r="BA7" s="221"/>
      <c r="BB7" s="221"/>
      <c r="BC7" s="221"/>
      <c r="BD7" s="221"/>
      <c r="BE7" s="221"/>
      <c r="BF7" s="221"/>
      <c r="BG7" s="221"/>
      <c r="BH7" s="221"/>
      <c r="BI7" s="221"/>
      <c r="BJ7" s="221"/>
      <c r="BK7" s="221"/>
      <c r="BL7" s="221"/>
      <c r="BM7" s="221"/>
      <c r="BN7" s="221"/>
      <c r="BO7" s="221"/>
      <c r="BP7" s="221"/>
      <c r="BQ7" s="221"/>
      <c r="BR7" s="221"/>
      <c r="BS7" s="221"/>
      <c r="BT7" s="221"/>
      <c r="BU7" s="221"/>
      <c r="BV7" s="221"/>
      <c r="BW7" s="221"/>
      <c r="BX7" s="221"/>
      <c r="BY7" s="221"/>
      <c r="BZ7" s="221"/>
      <c r="CA7" s="221"/>
      <c r="CB7" s="221"/>
      <c r="CC7" s="221"/>
      <c r="CD7" s="221"/>
      <c r="CE7" s="221"/>
      <c r="CF7" s="221"/>
      <c r="CG7" s="221"/>
      <c r="CH7" s="221"/>
      <c r="CI7" s="221"/>
      <c r="CJ7" s="221"/>
      <c r="CK7" s="221"/>
      <c r="CL7" s="221"/>
      <c r="CM7" s="221"/>
      <c r="CN7" s="221"/>
      <c r="CO7" s="221"/>
      <c r="CP7" s="221"/>
      <c r="CQ7" s="221"/>
      <c r="CR7" s="221"/>
      <c r="CS7" s="221"/>
      <c r="CT7" s="221"/>
      <c r="CU7" s="221"/>
      <c r="CV7" s="221"/>
      <c r="CW7" s="221"/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1"/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1"/>
      <c r="EZ7" s="221"/>
      <c r="FA7" s="221"/>
      <c r="FB7" s="221"/>
      <c r="FC7" s="221"/>
      <c r="FD7" s="221"/>
      <c r="FE7" s="221"/>
      <c r="FF7" s="221"/>
      <c r="FG7" s="221"/>
      <c r="FH7" s="221"/>
      <c r="FI7" s="221"/>
      <c r="FJ7" s="221"/>
      <c r="FK7" s="221"/>
      <c r="FL7" s="221"/>
      <c r="FM7" s="221"/>
      <c r="FN7" s="221"/>
      <c r="FO7" s="221"/>
      <c r="FP7" s="221"/>
      <c r="FQ7" s="221"/>
      <c r="FR7" s="221"/>
      <c r="FS7" s="221"/>
      <c r="FT7" s="221"/>
      <c r="FU7" s="221"/>
      <c r="FV7" s="221"/>
      <c r="FW7" s="221"/>
      <c r="FX7" s="221"/>
      <c r="FY7" s="221"/>
      <c r="FZ7" s="221"/>
      <c r="GA7" s="221"/>
      <c r="GB7" s="221"/>
      <c r="GC7" s="221"/>
      <c r="GD7" s="221"/>
      <c r="GE7" s="221"/>
      <c r="GF7" s="221"/>
      <c r="GG7" s="221"/>
      <c r="GH7" s="221"/>
      <c r="GI7" s="221"/>
      <c r="GJ7" s="221"/>
      <c r="GK7" s="221"/>
      <c r="GL7" s="221"/>
      <c r="GM7" s="221"/>
      <c r="GN7" s="221"/>
      <c r="GO7" s="221"/>
      <c r="GP7" s="221"/>
      <c r="GQ7" s="221"/>
      <c r="GR7" s="221"/>
      <c r="GS7" s="221"/>
      <c r="GT7" s="221"/>
      <c r="GU7" s="221"/>
      <c r="GV7" s="221"/>
      <c r="GW7" s="221"/>
      <c r="GX7" s="221"/>
      <c r="GY7" s="221"/>
      <c r="GZ7" s="221"/>
      <c r="HA7" s="221"/>
      <c r="HB7" s="221"/>
      <c r="HC7" s="221"/>
      <c r="HD7" s="221"/>
      <c r="HE7" s="221"/>
      <c r="HF7" s="221"/>
      <c r="HG7" s="221"/>
      <c r="HH7" s="221"/>
      <c r="HI7" s="221"/>
      <c r="HJ7" s="221"/>
      <c r="HK7" s="221"/>
      <c r="HL7" s="221"/>
      <c r="HM7" s="221"/>
      <c r="HN7" s="221"/>
      <c r="HO7" s="221"/>
      <c r="HP7" s="221"/>
      <c r="HQ7" s="221"/>
      <c r="HR7" s="221"/>
      <c r="HS7" s="221"/>
      <c r="HT7" s="221"/>
      <c r="HU7" s="221"/>
      <c r="HV7" s="221"/>
      <c r="HW7" s="221"/>
      <c r="HX7" s="221"/>
      <c r="HY7" s="221"/>
      <c r="HZ7" s="221"/>
      <c r="IA7" s="221"/>
      <c r="IB7" s="221"/>
      <c r="IC7" s="221"/>
      <c r="ID7" s="221"/>
      <c r="IE7" s="221"/>
      <c r="IF7" s="221"/>
      <c r="IG7" s="221"/>
      <c r="IH7" s="221"/>
      <c r="II7" s="221"/>
      <c r="IJ7" s="221"/>
      <c r="IK7" s="221"/>
      <c r="IL7" s="221"/>
      <c r="IM7" s="221"/>
      <c r="IN7" s="221"/>
      <c r="IO7" s="221"/>
      <c r="IP7" s="221"/>
      <c r="IQ7" s="221"/>
      <c r="IR7" s="221"/>
      <c r="IS7" s="221"/>
      <c r="IT7" s="221"/>
      <c r="IU7" s="221"/>
    </row>
    <row r="8" spans="1:255" s="163" customFormat="1" ht="45" customHeight="1" x14ac:dyDescent="0.25">
      <c r="A8" s="251" t="s">
        <v>715</v>
      </c>
      <c r="B8" s="252"/>
      <c r="C8" s="252"/>
      <c r="D8" s="252"/>
      <c r="E8" s="252"/>
      <c r="F8" s="252"/>
      <c r="G8" s="252"/>
      <c r="H8" s="253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162"/>
      <c r="V8" s="162"/>
      <c r="W8" s="162"/>
      <c r="X8" s="162"/>
      <c r="Y8" s="216"/>
      <c r="Z8" s="216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221"/>
      <c r="BD8" s="221"/>
      <c r="BE8" s="221"/>
      <c r="BF8" s="221"/>
      <c r="BG8" s="221"/>
      <c r="BH8" s="221"/>
      <c r="BI8" s="221"/>
      <c r="BJ8" s="221"/>
      <c r="BK8" s="221"/>
      <c r="BL8" s="221"/>
      <c r="BM8" s="221"/>
      <c r="BN8" s="221"/>
      <c r="BO8" s="221"/>
      <c r="BP8" s="221"/>
      <c r="BQ8" s="221"/>
      <c r="BR8" s="221"/>
      <c r="BS8" s="221"/>
      <c r="BT8" s="221"/>
      <c r="BU8" s="221"/>
      <c r="BV8" s="221"/>
      <c r="BW8" s="221"/>
      <c r="BX8" s="221"/>
      <c r="BY8" s="221"/>
      <c r="BZ8" s="221"/>
      <c r="CA8" s="221"/>
      <c r="CB8" s="221"/>
      <c r="CC8" s="221"/>
      <c r="CD8" s="221"/>
      <c r="CE8" s="221"/>
      <c r="CF8" s="221"/>
      <c r="CG8" s="221"/>
      <c r="CH8" s="221"/>
      <c r="CI8" s="221"/>
      <c r="CJ8" s="221"/>
      <c r="CK8" s="221"/>
      <c r="CL8" s="221"/>
      <c r="CM8" s="221"/>
      <c r="CN8" s="221"/>
      <c r="CO8" s="221"/>
      <c r="CP8" s="221"/>
      <c r="CQ8" s="221"/>
      <c r="CR8" s="221"/>
      <c r="CS8" s="221"/>
      <c r="CT8" s="221"/>
      <c r="CU8" s="221"/>
      <c r="CV8" s="221"/>
      <c r="CW8" s="221"/>
      <c r="CX8" s="221"/>
      <c r="CY8" s="221"/>
      <c r="CZ8" s="221"/>
      <c r="DA8" s="221"/>
      <c r="DB8" s="221"/>
      <c r="DC8" s="221"/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1"/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1"/>
      <c r="EZ8" s="221"/>
      <c r="FA8" s="221"/>
      <c r="FB8" s="221"/>
      <c r="FC8" s="221"/>
      <c r="FD8" s="221"/>
      <c r="FE8" s="221"/>
      <c r="FF8" s="221"/>
      <c r="FG8" s="221"/>
      <c r="FH8" s="221"/>
      <c r="FI8" s="221"/>
      <c r="FJ8" s="221"/>
      <c r="FK8" s="221"/>
      <c r="FL8" s="221"/>
      <c r="FM8" s="221"/>
      <c r="FN8" s="221"/>
      <c r="FO8" s="221"/>
      <c r="FP8" s="221"/>
      <c r="FQ8" s="221"/>
      <c r="FR8" s="221"/>
      <c r="FS8" s="221"/>
      <c r="FT8" s="221"/>
      <c r="FU8" s="221"/>
      <c r="FV8" s="221"/>
      <c r="FW8" s="221"/>
      <c r="FX8" s="221"/>
      <c r="FY8" s="221"/>
      <c r="FZ8" s="221"/>
      <c r="GA8" s="221"/>
      <c r="GB8" s="221"/>
      <c r="GC8" s="221"/>
      <c r="GD8" s="221"/>
      <c r="GE8" s="221"/>
      <c r="GF8" s="221"/>
      <c r="GG8" s="221"/>
      <c r="GH8" s="221"/>
      <c r="GI8" s="221"/>
      <c r="GJ8" s="221"/>
      <c r="GK8" s="221"/>
      <c r="GL8" s="221"/>
      <c r="GM8" s="221"/>
      <c r="GN8" s="221"/>
      <c r="GO8" s="221"/>
      <c r="GP8" s="221"/>
      <c r="GQ8" s="221"/>
      <c r="GR8" s="221"/>
      <c r="GS8" s="221"/>
      <c r="GT8" s="221"/>
      <c r="GU8" s="221"/>
      <c r="GV8" s="221"/>
      <c r="GW8" s="221"/>
      <c r="GX8" s="221"/>
      <c r="GY8" s="221"/>
      <c r="GZ8" s="221"/>
      <c r="HA8" s="221"/>
      <c r="HB8" s="221"/>
      <c r="HC8" s="221"/>
      <c r="HD8" s="221"/>
      <c r="HE8" s="221"/>
      <c r="HF8" s="221"/>
      <c r="HG8" s="221"/>
      <c r="HH8" s="221"/>
      <c r="HI8" s="221"/>
      <c r="HJ8" s="221"/>
      <c r="HK8" s="221"/>
      <c r="HL8" s="221"/>
      <c r="HM8" s="221"/>
      <c r="HN8" s="221"/>
      <c r="HO8" s="221"/>
      <c r="HP8" s="221"/>
      <c r="HQ8" s="221"/>
      <c r="HR8" s="221"/>
      <c r="HS8" s="221"/>
      <c r="HT8" s="221"/>
      <c r="HU8" s="221"/>
      <c r="HV8" s="221"/>
      <c r="HW8" s="221"/>
      <c r="HX8" s="221"/>
      <c r="HY8" s="221"/>
      <c r="HZ8" s="221"/>
      <c r="IA8" s="221"/>
      <c r="IB8" s="221"/>
      <c r="IC8" s="221"/>
      <c r="ID8" s="221"/>
      <c r="IE8" s="221"/>
      <c r="IF8" s="221"/>
      <c r="IG8" s="221"/>
      <c r="IH8" s="221"/>
      <c r="II8" s="221"/>
      <c r="IJ8" s="221"/>
      <c r="IK8" s="221"/>
      <c r="IL8" s="221"/>
      <c r="IM8" s="221"/>
      <c r="IN8" s="221"/>
      <c r="IO8" s="221"/>
      <c r="IP8" s="221"/>
      <c r="IQ8" s="221"/>
      <c r="IR8" s="221"/>
      <c r="IS8" s="221"/>
      <c r="IT8" s="221"/>
      <c r="IU8" s="221"/>
    </row>
    <row r="9" spans="1:255" s="73" customFormat="1" ht="27" customHeight="1" x14ac:dyDescent="0.2">
      <c r="A9" s="250" t="s">
        <v>669</v>
      </c>
      <c r="B9" s="239"/>
      <c r="C9" s="239"/>
      <c r="D9" s="239"/>
      <c r="E9" s="239"/>
      <c r="F9" s="239"/>
      <c r="G9" s="239"/>
      <c r="H9" s="239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72"/>
      <c r="V9" s="72"/>
      <c r="W9" s="72"/>
      <c r="X9" s="72"/>
      <c r="Y9" s="215"/>
      <c r="Z9" s="215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</row>
    <row r="10" spans="1:255" s="73" customFormat="1" ht="38.25" customHeight="1" x14ac:dyDescent="0.2">
      <c r="A10" s="165" t="s">
        <v>502</v>
      </c>
      <c r="B10" s="250" t="s">
        <v>670</v>
      </c>
      <c r="C10" s="257"/>
      <c r="D10" s="257"/>
      <c r="E10" s="257"/>
      <c r="F10" s="257"/>
      <c r="G10" s="257"/>
      <c r="H10" s="25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72"/>
      <c r="V10" s="72"/>
      <c r="W10" s="72"/>
      <c r="X10" s="72"/>
      <c r="Y10" s="215"/>
      <c r="Z10" s="215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0"/>
      <c r="FY10" s="220"/>
      <c r="FZ10" s="220"/>
      <c r="GA10" s="220"/>
      <c r="GB10" s="220"/>
      <c r="GC10" s="220"/>
      <c r="GD10" s="220"/>
      <c r="GE10" s="220"/>
      <c r="GF10" s="220"/>
      <c r="GG10" s="220"/>
      <c r="GH10" s="220"/>
      <c r="GI10" s="220"/>
      <c r="GJ10" s="220"/>
      <c r="GK10" s="220"/>
      <c r="GL10" s="220"/>
      <c r="GM10" s="220"/>
      <c r="GN10" s="220"/>
      <c r="GO10" s="220"/>
      <c r="GP10" s="220"/>
      <c r="GQ10" s="220"/>
      <c r="GR10" s="220"/>
      <c r="GS10" s="220"/>
      <c r="GT10" s="220"/>
      <c r="GU10" s="220"/>
      <c r="GV10" s="220"/>
      <c r="GW10" s="220"/>
      <c r="GX10" s="220"/>
      <c r="GY10" s="220"/>
      <c r="GZ10" s="220"/>
      <c r="HA10" s="220"/>
      <c r="HB10" s="220"/>
      <c r="HC10" s="220"/>
      <c r="HD10" s="220"/>
      <c r="HE10" s="220"/>
      <c r="HF10" s="220"/>
      <c r="HG10" s="220"/>
      <c r="HH10" s="220"/>
      <c r="HI10" s="220"/>
      <c r="HJ10" s="220"/>
      <c r="HK10" s="220"/>
      <c r="HL10" s="220"/>
      <c r="HM10" s="220"/>
      <c r="HN10" s="220"/>
      <c r="HO10" s="220"/>
      <c r="HP10" s="220"/>
      <c r="HQ10" s="220"/>
      <c r="HR10" s="220"/>
      <c r="HS10" s="220"/>
      <c r="HT10" s="220"/>
      <c r="HU10" s="220"/>
      <c r="HV10" s="220"/>
      <c r="HW10" s="220"/>
      <c r="HX10" s="220"/>
      <c r="HY10" s="220"/>
      <c r="HZ10" s="220"/>
      <c r="IA10" s="220"/>
      <c r="IB10" s="220"/>
      <c r="IC10" s="220"/>
      <c r="ID10" s="220"/>
      <c r="IE10" s="220"/>
      <c r="IF10" s="220"/>
      <c r="IG10" s="220"/>
      <c r="IH10" s="220"/>
      <c r="II10" s="220"/>
      <c r="IJ10" s="220"/>
      <c r="IK10" s="220"/>
      <c r="IL10" s="220"/>
      <c r="IM10" s="220"/>
      <c r="IN10" s="220"/>
      <c r="IO10" s="220"/>
      <c r="IP10" s="220"/>
      <c r="IQ10" s="220"/>
      <c r="IR10" s="220"/>
      <c r="IS10" s="220"/>
      <c r="IT10" s="220"/>
      <c r="IU10" s="220"/>
    </row>
    <row r="11" spans="1:255" s="73" customFormat="1" ht="21.75" customHeight="1" x14ac:dyDescent="0.2">
      <c r="A11" s="165" t="s">
        <v>502</v>
      </c>
      <c r="B11" s="250" t="s">
        <v>671</v>
      </c>
      <c r="C11" s="257"/>
      <c r="D11" s="257"/>
      <c r="E11" s="257"/>
      <c r="F11" s="257"/>
      <c r="G11" s="257"/>
      <c r="H11" s="25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72"/>
      <c r="V11" s="72"/>
      <c r="W11" s="72"/>
      <c r="X11" s="72"/>
      <c r="Y11" s="215"/>
      <c r="Z11" s="215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220"/>
      <c r="FL11" s="220"/>
      <c r="FM11" s="220"/>
      <c r="FN11" s="220"/>
      <c r="FO11" s="220"/>
      <c r="FP11" s="220"/>
      <c r="FQ11" s="220"/>
      <c r="FR11" s="220"/>
      <c r="FS11" s="220"/>
      <c r="FT11" s="220"/>
      <c r="FU11" s="220"/>
      <c r="FV11" s="220"/>
      <c r="FW11" s="220"/>
      <c r="FX11" s="220"/>
      <c r="FY11" s="220"/>
      <c r="FZ11" s="220"/>
      <c r="GA11" s="220"/>
      <c r="GB11" s="220"/>
      <c r="GC11" s="220"/>
      <c r="GD11" s="220"/>
      <c r="GE11" s="220"/>
      <c r="GF11" s="220"/>
      <c r="GG11" s="220"/>
      <c r="GH11" s="220"/>
      <c r="GI11" s="220"/>
      <c r="GJ11" s="220"/>
      <c r="GK11" s="220"/>
      <c r="GL11" s="220"/>
      <c r="GM11" s="220"/>
      <c r="GN11" s="220"/>
      <c r="GO11" s="220"/>
      <c r="GP11" s="220"/>
      <c r="GQ11" s="220"/>
      <c r="GR11" s="220"/>
      <c r="GS11" s="220"/>
      <c r="GT11" s="220"/>
      <c r="GU11" s="220"/>
      <c r="GV11" s="220"/>
      <c r="GW11" s="220"/>
      <c r="GX11" s="220"/>
      <c r="GY11" s="220"/>
      <c r="GZ11" s="220"/>
      <c r="HA11" s="220"/>
      <c r="HB11" s="220"/>
      <c r="HC11" s="220"/>
      <c r="HD11" s="220"/>
      <c r="HE11" s="220"/>
      <c r="HF11" s="220"/>
      <c r="HG11" s="220"/>
      <c r="HH11" s="220"/>
      <c r="HI11" s="220"/>
      <c r="HJ11" s="220"/>
      <c r="HK11" s="220"/>
      <c r="HL11" s="220"/>
      <c r="HM11" s="220"/>
      <c r="HN11" s="220"/>
      <c r="HO11" s="220"/>
      <c r="HP11" s="220"/>
      <c r="HQ11" s="220"/>
      <c r="HR11" s="220"/>
      <c r="HS11" s="220"/>
      <c r="HT11" s="220"/>
      <c r="HU11" s="220"/>
      <c r="HV11" s="220"/>
      <c r="HW11" s="220"/>
      <c r="HX11" s="220"/>
      <c r="HY11" s="220"/>
      <c r="HZ11" s="220"/>
      <c r="IA11" s="220"/>
      <c r="IB11" s="220"/>
      <c r="IC11" s="220"/>
      <c r="ID11" s="220"/>
      <c r="IE11" s="220"/>
      <c r="IF11" s="220"/>
      <c r="IG11" s="220"/>
      <c r="IH11" s="220"/>
      <c r="II11" s="220"/>
      <c r="IJ11" s="220"/>
      <c r="IK11" s="220"/>
      <c r="IL11" s="220"/>
      <c r="IM11" s="220"/>
      <c r="IN11" s="220"/>
      <c r="IO11" s="220"/>
      <c r="IP11" s="220"/>
      <c r="IQ11" s="220"/>
      <c r="IR11" s="220"/>
      <c r="IS11" s="220"/>
      <c r="IT11" s="220"/>
      <c r="IU11" s="220"/>
    </row>
    <row r="12" spans="1:255" s="167" customFormat="1" ht="45" customHeight="1" x14ac:dyDescent="0.3">
      <c r="A12" s="254" t="s">
        <v>716</v>
      </c>
      <c r="B12" s="255"/>
      <c r="C12" s="255"/>
      <c r="D12" s="255"/>
      <c r="E12" s="255"/>
      <c r="F12" s="255"/>
      <c r="G12" s="255"/>
      <c r="H12" s="256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166"/>
      <c r="V12" s="166"/>
      <c r="W12" s="166"/>
      <c r="X12" s="166"/>
      <c r="Y12" s="217"/>
      <c r="Z12" s="217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222"/>
      <c r="BS12" s="222"/>
      <c r="BT12" s="222"/>
      <c r="BU12" s="222"/>
      <c r="BV12" s="222"/>
      <c r="BW12" s="222"/>
      <c r="BX12" s="222"/>
      <c r="BY12" s="222"/>
      <c r="BZ12" s="222"/>
      <c r="CA12" s="222"/>
      <c r="CB12" s="222"/>
      <c r="CC12" s="222"/>
      <c r="CD12" s="222"/>
      <c r="CE12" s="222"/>
      <c r="CF12" s="222"/>
      <c r="CG12" s="222"/>
      <c r="CH12" s="222"/>
      <c r="CI12" s="222"/>
      <c r="CJ12" s="222"/>
      <c r="CK12" s="222"/>
      <c r="CL12" s="222"/>
      <c r="CM12" s="222"/>
      <c r="CN12" s="222"/>
      <c r="CO12" s="222"/>
      <c r="CP12" s="222"/>
      <c r="CQ12" s="222"/>
      <c r="CR12" s="222"/>
      <c r="CS12" s="222"/>
      <c r="CT12" s="222"/>
      <c r="CU12" s="222"/>
      <c r="CV12" s="222"/>
      <c r="CW12" s="222"/>
      <c r="CX12" s="222"/>
      <c r="CY12" s="222"/>
      <c r="CZ12" s="222"/>
      <c r="DA12" s="222"/>
      <c r="DB12" s="222"/>
      <c r="DC12" s="222"/>
      <c r="DD12" s="222"/>
      <c r="DE12" s="222"/>
      <c r="DF12" s="222"/>
      <c r="DG12" s="222"/>
      <c r="DH12" s="222"/>
      <c r="DI12" s="222"/>
      <c r="DJ12" s="222"/>
      <c r="DK12" s="222"/>
      <c r="DL12" s="222"/>
      <c r="DM12" s="222"/>
      <c r="DN12" s="222"/>
      <c r="DO12" s="222"/>
      <c r="DP12" s="222"/>
      <c r="DQ12" s="222"/>
      <c r="DR12" s="222"/>
      <c r="DS12" s="222"/>
      <c r="DT12" s="222"/>
      <c r="DU12" s="222"/>
      <c r="DV12" s="222"/>
      <c r="DW12" s="222"/>
      <c r="DX12" s="222"/>
      <c r="DY12" s="222"/>
      <c r="DZ12" s="222"/>
      <c r="EA12" s="222"/>
      <c r="EB12" s="222"/>
      <c r="EC12" s="222"/>
      <c r="ED12" s="222"/>
      <c r="EE12" s="222"/>
      <c r="EF12" s="222"/>
      <c r="EG12" s="222"/>
      <c r="EH12" s="222"/>
      <c r="EI12" s="222"/>
      <c r="EJ12" s="222"/>
      <c r="EK12" s="222"/>
      <c r="EL12" s="222"/>
      <c r="EM12" s="222"/>
      <c r="EN12" s="222"/>
      <c r="EO12" s="222"/>
      <c r="EP12" s="222"/>
      <c r="EQ12" s="222"/>
      <c r="ER12" s="222"/>
      <c r="ES12" s="222"/>
      <c r="ET12" s="222"/>
      <c r="EU12" s="222"/>
      <c r="EV12" s="222"/>
      <c r="EW12" s="222"/>
      <c r="EX12" s="222"/>
      <c r="EY12" s="222"/>
      <c r="EZ12" s="222"/>
      <c r="FA12" s="222"/>
      <c r="FB12" s="222"/>
      <c r="FC12" s="222"/>
      <c r="FD12" s="222"/>
      <c r="FE12" s="222"/>
      <c r="FF12" s="222"/>
      <c r="FG12" s="222"/>
      <c r="FH12" s="222"/>
      <c r="FI12" s="222"/>
      <c r="FJ12" s="222"/>
      <c r="FK12" s="222"/>
      <c r="FL12" s="222"/>
      <c r="FM12" s="222"/>
      <c r="FN12" s="222"/>
      <c r="FO12" s="222"/>
      <c r="FP12" s="222"/>
      <c r="FQ12" s="222"/>
      <c r="FR12" s="222"/>
      <c r="FS12" s="222"/>
      <c r="FT12" s="222"/>
      <c r="FU12" s="222"/>
      <c r="FV12" s="222"/>
      <c r="FW12" s="222"/>
      <c r="FX12" s="222"/>
      <c r="FY12" s="222"/>
      <c r="FZ12" s="222"/>
      <c r="GA12" s="222"/>
      <c r="GB12" s="222"/>
      <c r="GC12" s="222"/>
      <c r="GD12" s="222"/>
      <c r="GE12" s="222"/>
      <c r="GF12" s="222"/>
      <c r="GG12" s="222"/>
      <c r="GH12" s="222"/>
      <c r="GI12" s="222"/>
      <c r="GJ12" s="222"/>
      <c r="GK12" s="222"/>
      <c r="GL12" s="222"/>
      <c r="GM12" s="222"/>
      <c r="GN12" s="222"/>
      <c r="GO12" s="222"/>
      <c r="GP12" s="222"/>
      <c r="GQ12" s="222"/>
      <c r="GR12" s="222"/>
      <c r="GS12" s="222"/>
      <c r="GT12" s="222"/>
      <c r="GU12" s="222"/>
      <c r="GV12" s="222"/>
      <c r="GW12" s="222"/>
      <c r="GX12" s="222"/>
      <c r="GY12" s="222"/>
      <c r="GZ12" s="222"/>
      <c r="HA12" s="222"/>
      <c r="HB12" s="222"/>
      <c r="HC12" s="222"/>
      <c r="HD12" s="222"/>
      <c r="HE12" s="222"/>
      <c r="HF12" s="222"/>
      <c r="HG12" s="222"/>
      <c r="HH12" s="222"/>
      <c r="HI12" s="222"/>
      <c r="HJ12" s="222"/>
      <c r="HK12" s="222"/>
      <c r="HL12" s="222"/>
      <c r="HM12" s="222"/>
      <c r="HN12" s="222"/>
      <c r="HO12" s="222"/>
      <c r="HP12" s="222"/>
      <c r="HQ12" s="222"/>
      <c r="HR12" s="222"/>
      <c r="HS12" s="222"/>
      <c r="HT12" s="222"/>
      <c r="HU12" s="222"/>
      <c r="HV12" s="222"/>
      <c r="HW12" s="222"/>
      <c r="HX12" s="222"/>
      <c r="HY12" s="222"/>
      <c r="HZ12" s="222"/>
      <c r="IA12" s="222"/>
      <c r="IB12" s="222"/>
      <c r="IC12" s="222"/>
      <c r="ID12" s="222"/>
      <c r="IE12" s="222"/>
      <c r="IF12" s="222"/>
      <c r="IG12" s="222"/>
      <c r="IH12" s="222"/>
      <c r="II12" s="222"/>
      <c r="IJ12" s="222"/>
      <c r="IK12" s="222"/>
      <c r="IL12" s="222"/>
      <c r="IM12" s="222"/>
      <c r="IN12" s="222"/>
      <c r="IO12" s="222"/>
      <c r="IP12" s="222"/>
      <c r="IQ12" s="222"/>
      <c r="IR12" s="222"/>
      <c r="IS12" s="222"/>
      <c r="IT12" s="222"/>
      <c r="IU12" s="222"/>
    </row>
    <row r="13" spans="1:255" s="73" customFormat="1" ht="27.75" customHeight="1" x14ac:dyDescent="0.2">
      <c r="A13" s="250" t="s">
        <v>503</v>
      </c>
      <c r="B13" s="239"/>
      <c r="C13" s="239"/>
      <c r="D13" s="239"/>
      <c r="E13" s="239"/>
      <c r="F13" s="239"/>
      <c r="G13" s="239"/>
      <c r="H13" s="239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72"/>
      <c r="V13" s="72"/>
      <c r="W13" s="72"/>
      <c r="X13" s="72"/>
      <c r="Y13" s="215"/>
      <c r="Z13" s="215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220"/>
      <c r="FH13" s="220"/>
      <c r="FI13" s="220"/>
      <c r="FJ13" s="220"/>
      <c r="FK13" s="220"/>
      <c r="FL13" s="220"/>
      <c r="FM13" s="220"/>
      <c r="FN13" s="220"/>
      <c r="FO13" s="220"/>
      <c r="FP13" s="220"/>
      <c r="FQ13" s="220"/>
      <c r="FR13" s="220"/>
      <c r="FS13" s="220"/>
      <c r="FT13" s="220"/>
      <c r="FU13" s="220"/>
      <c r="FV13" s="220"/>
      <c r="FW13" s="220"/>
      <c r="FX13" s="220"/>
      <c r="FY13" s="220"/>
      <c r="FZ13" s="220"/>
      <c r="GA13" s="220"/>
      <c r="GB13" s="220"/>
      <c r="GC13" s="220"/>
      <c r="GD13" s="220"/>
      <c r="GE13" s="220"/>
      <c r="GF13" s="220"/>
      <c r="GG13" s="220"/>
      <c r="GH13" s="220"/>
      <c r="GI13" s="220"/>
      <c r="GJ13" s="220"/>
      <c r="GK13" s="220"/>
      <c r="GL13" s="220"/>
      <c r="GM13" s="220"/>
      <c r="GN13" s="220"/>
      <c r="GO13" s="220"/>
      <c r="GP13" s="220"/>
      <c r="GQ13" s="220"/>
      <c r="GR13" s="220"/>
      <c r="GS13" s="220"/>
      <c r="GT13" s="220"/>
      <c r="GU13" s="220"/>
      <c r="GV13" s="220"/>
      <c r="GW13" s="220"/>
      <c r="GX13" s="220"/>
      <c r="GY13" s="220"/>
      <c r="GZ13" s="220"/>
      <c r="HA13" s="220"/>
      <c r="HB13" s="220"/>
      <c r="HC13" s="220"/>
      <c r="HD13" s="220"/>
      <c r="HE13" s="220"/>
      <c r="HF13" s="220"/>
      <c r="HG13" s="220"/>
      <c r="HH13" s="220"/>
      <c r="HI13" s="220"/>
      <c r="HJ13" s="220"/>
      <c r="HK13" s="220"/>
      <c r="HL13" s="220"/>
      <c r="HM13" s="220"/>
      <c r="HN13" s="220"/>
      <c r="HO13" s="220"/>
      <c r="HP13" s="220"/>
      <c r="HQ13" s="220"/>
      <c r="HR13" s="220"/>
      <c r="HS13" s="220"/>
      <c r="HT13" s="220"/>
      <c r="HU13" s="220"/>
      <c r="HV13" s="220"/>
      <c r="HW13" s="220"/>
      <c r="HX13" s="220"/>
      <c r="HY13" s="220"/>
      <c r="HZ13" s="220"/>
      <c r="IA13" s="220"/>
      <c r="IB13" s="220"/>
      <c r="IC13" s="220"/>
      <c r="ID13" s="220"/>
      <c r="IE13" s="220"/>
      <c r="IF13" s="220"/>
      <c r="IG13" s="220"/>
      <c r="IH13" s="220"/>
      <c r="II13" s="220"/>
      <c r="IJ13" s="220"/>
      <c r="IK13" s="220"/>
      <c r="IL13" s="220"/>
      <c r="IM13" s="220"/>
      <c r="IN13" s="220"/>
      <c r="IO13" s="220"/>
      <c r="IP13" s="220"/>
      <c r="IQ13" s="220"/>
      <c r="IR13" s="220"/>
      <c r="IS13" s="220"/>
      <c r="IT13" s="220"/>
      <c r="IU13" s="220"/>
    </row>
    <row r="14" spans="1:255" s="73" customFormat="1" ht="40.5" customHeight="1" x14ac:dyDescent="0.2">
      <c r="A14" s="238" t="s">
        <v>717</v>
      </c>
      <c r="B14" s="239"/>
      <c r="C14" s="239"/>
      <c r="D14" s="239"/>
      <c r="E14" s="239"/>
      <c r="F14" s="239"/>
      <c r="G14" s="239"/>
      <c r="H14" s="239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72"/>
      <c r="V14" s="72"/>
      <c r="W14" s="72"/>
      <c r="X14" s="72"/>
      <c r="Y14" s="215"/>
      <c r="Z14" s="215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20"/>
      <c r="BT14" s="220"/>
      <c r="BU14" s="220"/>
      <c r="BV14" s="220"/>
      <c r="BW14" s="220"/>
      <c r="BX14" s="220"/>
      <c r="BY14" s="220"/>
      <c r="BZ14" s="220"/>
      <c r="CA14" s="220"/>
      <c r="CB14" s="220"/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O14" s="220"/>
      <c r="CP14" s="220"/>
      <c r="CQ14" s="220"/>
      <c r="CR14" s="220"/>
      <c r="CS14" s="220"/>
      <c r="CT14" s="220"/>
      <c r="CU14" s="220"/>
      <c r="CV14" s="220"/>
      <c r="CW14" s="220"/>
      <c r="CX14" s="220"/>
      <c r="CY14" s="220"/>
      <c r="CZ14" s="220"/>
      <c r="DA14" s="220"/>
      <c r="DB14" s="220"/>
      <c r="DC14" s="220"/>
      <c r="DD14" s="220"/>
      <c r="DE14" s="220"/>
      <c r="DF14" s="220"/>
      <c r="DG14" s="220"/>
      <c r="DH14" s="220"/>
      <c r="DI14" s="220"/>
      <c r="DJ14" s="220"/>
      <c r="DK14" s="220"/>
      <c r="DL14" s="220"/>
      <c r="DM14" s="220"/>
      <c r="DN14" s="220"/>
      <c r="DO14" s="220"/>
      <c r="DP14" s="220"/>
      <c r="DQ14" s="220"/>
      <c r="DR14" s="220"/>
      <c r="DS14" s="220"/>
      <c r="DT14" s="220"/>
      <c r="DU14" s="220"/>
      <c r="DV14" s="220"/>
      <c r="DW14" s="220"/>
      <c r="DX14" s="220"/>
      <c r="DY14" s="220"/>
      <c r="DZ14" s="220"/>
      <c r="EA14" s="220"/>
      <c r="EB14" s="220"/>
      <c r="EC14" s="220"/>
      <c r="ED14" s="220"/>
      <c r="EE14" s="220"/>
      <c r="EF14" s="220"/>
      <c r="EG14" s="220"/>
      <c r="EH14" s="220"/>
      <c r="EI14" s="220"/>
      <c r="EJ14" s="220"/>
      <c r="EK14" s="220"/>
      <c r="EL14" s="220"/>
      <c r="EM14" s="220"/>
      <c r="EN14" s="220"/>
      <c r="EO14" s="220"/>
      <c r="EP14" s="220"/>
      <c r="EQ14" s="220"/>
      <c r="ER14" s="220"/>
      <c r="ES14" s="220"/>
      <c r="ET14" s="220"/>
      <c r="EU14" s="220"/>
      <c r="EV14" s="220"/>
      <c r="EW14" s="220"/>
      <c r="EX14" s="220"/>
      <c r="EY14" s="220"/>
      <c r="EZ14" s="220"/>
      <c r="FA14" s="220"/>
      <c r="FB14" s="220"/>
      <c r="FC14" s="220"/>
      <c r="FD14" s="220"/>
      <c r="FE14" s="220"/>
      <c r="FF14" s="220"/>
      <c r="FG14" s="220"/>
      <c r="FH14" s="220"/>
      <c r="FI14" s="220"/>
      <c r="FJ14" s="220"/>
      <c r="FK14" s="220"/>
      <c r="FL14" s="220"/>
      <c r="FM14" s="220"/>
      <c r="FN14" s="220"/>
      <c r="FO14" s="220"/>
      <c r="FP14" s="220"/>
      <c r="FQ14" s="220"/>
      <c r="FR14" s="220"/>
      <c r="FS14" s="220"/>
      <c r="FT14" s="220"/>
      <c r="FU14" s="220"/>
      <c r="FV14" s="220"/>
      <c r="FW14" s="220"/>
      <c r="FX14" s="220"/>
      <c r="FY14" s="220"/>
      <c r="FZ14" s="220"/>
      <c r="GA14" s="220"/>
      <c r="GB14" s="220"/>
      <c r="GC14" s="220"/>
      <c r="GD14" s="220"/>
      <c r="GE14" s="220"/>
      <c r="GF14" s="220"/>
      <c r="GG14" s="220"/>
      <c r="GH14" s="220"/>
      <c r="GI14" s="220"/>
      <c r="GJ14" s="220"/>
      <c r="GK14" s="220"/>
      <c r="GL14" s="220"/>
      <c r="GM14" s="220"/>
      <c r="GN14" s="220"/>
      <c r="GO14" s="220"/>
      <c r="GP14" s="220"/>
      <c r="GQ14" s="220"/>
      <c r="GR14" s="220"/>
      <c r="GS14" s="220"/>
      <c r="GT14" s="220"/>
      <c r="GU14" s="220"/>
      <c r="GV14" s="220"/>
      <c r="GW14" s="220"/>
      <c r="GX14" s="220"/>
      <c r="GY14" s="220"/>
      <c r="GZ14" s="220"/>
      <c r="HA14" s="220"/>
      <c r="HB14" s="220"/>
      <c r="HC14" s="220"/>
      <c r="HD14" s="220"/>
      <c r="HE14" s="220"/>
      <c r="HF14" s="220"/>
      <c r="HG14" s="220"/>
      <c r="HH14" s="220"/>
      <c r="HI14" s="220"/>
      <c r="HJ14" s="220"/>
      <c r="HK14" s="220"/>
      <c r="HL14" s="220"/>
      <c r="HM14" s="220"/>
      <c r="HN14" s="220"/>
      <c r="HO14" s="220"/>
      <c r="HP14" s="220"/>
      <c r="HQ14" s="220"/>
      <c r="HR14" s="220"/>
      <c r="HS14" s="220"/>
      <c r="HT14" s="220"/>
      <c r="HU14" s="220"/>
      <c r="HV14" s="220"/>
      <c r="HW14" s="220"/>
      <c r="HX14" s="220"/>
      <c r="HY14" s="220"/>
      <c r="HZ14" s="220"/>
      <c r="IA14" s="220"/>
      <c r="IB14" s="220"/>
      <c r="IC14" s="220"/>
      <c r="ID14" s="220"/>
      <c r="IE14" s="220"/>
      <c r="IF14" s="220"/>
      <c r="IG14" s="220"/>
      <c r="IH14" s="220"/>
      <c r="II14" s="220"/>
      <c r="IJ14" s="220"/>
      <c r="IK14" s="220"/>
      <c r="IL14" s="220"/>
      <c r="IM14" s="220"/>
      <c r="IN14" s="220"/>
      <c r="IO14" s="220"/>
      <c r="IP14" s="220"/>
      <c r="IQ14" s="220"/>
      <c r="IR14" s="220"/>
      <c r="IS14" s="220"/>
      <c r="IT14" s="220"/>
      <c r="IU14" s="220"/>
    </row>
    <row r="15" spans="1:255" s="73" customFormat="1" ht="32.25" customHeight="1" x14ac:dyDescent="0.2">
      <c r="A15" s="240"/>
      <c r="B15" s="241"/>
      <c r="C15" s="241"/>
      <c r="D15" s="241"/>
      <c r="E15" s="241"/>
      <c r="F15" s="241"/>
      <c r="G15" s="241"/>
      <c r="H15" s="242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72"/>
      <c r="V15" s="72"/>
      <c r="W15" s="72"/>
      <c r="X15" s="72"/>
      <c r="Y15" s="215"/>
      <c r="Z15" s="215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20"/>
      <c r="EG15" s="220"/>
      <c r="EH15" s="220"/>
      <c r="EI15" s="220"/>
      <c r="EJ15" s="220"/>
      <c r="EK15" s="220"/>
      <c r="EL15" s="220"/>
      <c r="EM15" s="220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0"/>
      <c r="FF15" s="220"/>
      <c r="FG15" s="220"/>
      <c r="FH15" s="220"/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0"/>
      <c r="FY15" s="220"/>
      <c r="FZ15" s="220"/>
      <c r="GA15" s="220"/>
      <c r="GB15" s="220"/>
      <c r="GC15" s="220"/>
      <c r="GD15" s="220"/>
      <c r="GE15" s="220"/>
      <c r="GF15" s="220"/>
      <c r="GG15" s="220"/>
      <c r="GH15" s="220"/>
      <c r="GI15" s="220"/>
      <c r="GJ15" s="220"/>
      <c r="GK15" s="220"/>
      <c r="GL15" s="220"/>
      <c r="GM15" s="220"/>
      <c r="GN15" s="220"/>
      <c r="GO15" s="220"/>
      <c r="GP15" s="220"/>
      <c r="GQ15" s="220"/>
      <c r="GR15" s="220"/>
      <c r="GS15" s="220"/>
      <c r="GT15" s="220"/>
      <c r="GU15" s="220"/>
      <c r="GV15" s="220"/>
      <c r="GW15" s="220"/>
      <c r="GX15" s="220"/>
      <c r="GY15" s="220"/>
      <c r="GZ15" s="220"/>
      <c r="HA15" s="220"/>
      <c r="HB15" s="220"/>
      <c r="HC15" s="220"/>
      <c r="HD15" s="220"/>
      <c r="HE15" s="220"/>
      <c r="HF15" s="220"/>
      <c r="HG15" s="220"/>
      <c r="HH15" s="220"/>
      <c r="HI15" s="220"/>
      <c r="HJ15" s="220"/>
      <c r="HK15" s="220"/>
      <c r="HL15" s="220"/>
      <c r="HM15" s="220"/>
      <c r="HN15" s="220"/>
      <c r="HO15" s="220"/>
      <c r="HP15" s="220"/>
      <c r="HQ15" s="220"/>
      <c r="HR15" s="220"/>
      <c r="HS15" s="220"/>
      <c r="HT15" s="220"/>
      <c r="HU15" s="220"/>
      <c r="HV15" s="220"/>
      <c r="HW15" s="220"/>
      <c r="HX15" s="220"/>
      <c r="HY15" s="220"/>
      <c r="HZ15" s="220"/>
      <c r="IA15" s="220"/>
      <c r="IB15" s="220"/>
      <c r="IC15" s="220"/>
      <c r="ID15" s="220"/>
      <c r="IE15" s="220"/>
      <c r="IF15" s="220"/>
      <c r="IG15" s="220"/>
      <c r="IH15" s="220"/>
      <c r="II15" s="220"/>
      <c r="IJ15" s="220"/>
      <c r="IK15" s="220"/>
      <c r="IL15" s="220"/>
      <c r="IM15" s="220"/>
      <c r="IN15" s="220"/>
      <c r="IO15" s="220"/>
      <c r="IP15" s="220"/>
      <c r="IQ15" s="220"/>
      <c r="IR15" s="220"/>
      <c r="IS15" s="220"/>
      <c r="IT15" s="220"/>
      <c r="IU15" s="220"/>
    </row>
    <row r="16" spans="1:255" s="73" customFormat="1" ht="19.5" customHeight="1" x14ac:dyDescent="0.2">
      <c r="A16" s="164"/>
      <c r="B16" s="243"/>
      <c r="C16" s="244"/>
      <c r="D16" s="244"/>
      <c r="E16" s="244"/>
      <c r="F16" s="244"/>
      <c r="G16" s="244"/>
      <c r="H16" s="245"/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72"/>
      <c r="V16" s="72"/>
      <c r="W16" s="72"/>
      <c r="X16" s="72"/>
      <c r="Y16" s="215"/>
      <c r="Z16" s="215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20"/>
      <c r="BS16" s="220"/>
      <c r="BT16" s="220"/>
      <c r="BU16" s="220"/>
      <c r="BV16" s="220"/>
      <c r="BW16" s="220"/>
      <c r="BX16" s="220"/>
      <c r="BY16" s="220"/>
      <c r="BZ16" s="220"/>
      <c r="CA16" s="220"/>
      <c r="CB16" s="220"/>
      <c r="CC16" s="220"/>
      <c r="CD16" s="220"/>
      <c r="CE16" s="220"/>
      <c r="CF16" s="220"/>
      <c r="CG16" s="220"/>
      <c r="CH16" s="220"/>
      <c r="CI16" s="220"/>
      <c r="CJ16" s="220"/>
      <c r="CK16" s="220"/>
      <c r="CL16" s="220"/>
      <c r="CM16" s="220"/>
      <c r="CN16" s="220"/>
      <c r="CO16" s="220"/>
      <c r="CP16" s="220"/>
      <c r="CQ16" s="220"/>
      <c r="CR16" s="220"/>
      <c r="CS16" s="220"/>
      <c r="CT16" s="220"/>
      <c r="CU16" s="220"/>
      <c r="CV16" s="220"/>
      <c r="CW16" s="220"/>
      <c r="CX16" s="220"/>
      <c r="CY16" s="220"/>
      <c r="CZ16" s="220"/>
      <c r="DA16" s="220"/>
      <c r="DB16" s="220"/>
      <c r="DC16" s="220"/>
      <c r="DD16" s="220"/>
      <c r="DE16" s="220"/>
      <c r="DF16" s="220"/>
      <c r="DG16" s="220"/>
      <c r="DH16" s="220"/>
      <c r="DI16" s="220"/>
      <c r="DJ16" s="220"/>
      <c r="DK16" s="220"/>
      <c r="DL16" s="220"/>
      <c r="DM16" s="220"/>
      <c r="DN16" s="220"/>
      <c r="DO16" s="220"/>
      <c r="DP16" s="220"/>
      <c r="DQ16" s="220"/>
      <c r="DR16" s="220"/>
      <c r="DS16" s="220"/>
      <c r="DT16" s="220"/>
      <c r="DU16" s="220"/>
      <c r="DV16" s="220"/>
      <c r="DW16" s="220"/>
      <c r="DX16" s="220"/>
      <c r="DY16" s="220"/>
      <c r="DZ16" s="220"/>
      <c r="EA16" s="220"/>
      <c r="EB16" s="220"/>
      <c r="EC16" s="220"/>
      <c r="ED16" s="220"/>
      <c r="EE16" s="220"/>
      <c r="EF16" s="220"/>
      <c r="EG16" s="220"/>
      <c r="EH16" s="220"/>
      <c r="EI16" s="220"/>
      <c r="EJ16" s="220"/>
      <c r="EK16" s="220"/>
      <c r="EL16" s="220"/>
      <c r="EM16" s="220"/>
      <c r="EN16" s="220"/>
      <c r="EO16" s="220"/>
      <c r="EP16" s="220"/>
      <c r="EQ16" s="220"/>
      <c r="ER16" s="220"/>
      <c r="ES16" s="220"/>
      <c r="ET16" s="220"/>
      <c r="EU16" s="220"/>
      <c r="EV16" s="220"/>
      <c r="EW16" s="220"/>
      <c r="EX16" s="220"/>
      <c r="EY16" s="220"/>
      <c r="EZ16" s="220"/>
      <c r="FA16" s="220"/>
      <c r="FB16" s="220"/>
      <c r="FC16" s="220"/>
      <c r="FD16" s="220"/>
      <c r="FE16" s="220"/>
      <c r="FF16" s="220"/>
      <c r="FG16" s="220"/>
      <c r="FH16" s="220"/>
      <c r="FI16" s="220"/>
      <c r="FJ16" s="220"/>
      <c r="FK16" s="220"/>
      <c r="FL16" s="220"/>
      <c r="FM16" s="220"/>
      <c r="FN16" s="220"/>
      <c r="FO16" s="220"/>
      <c r="FP16" s="220"/>
      <c r="FQ16" s="220"/>
      <c r="FR16" s="220"/>
      <c r="FS16" s="220"/>
      <c r="FT16" s="220"/>
      <c r="FU16" s="220"/>
      <c r="FV16" s="220"/>
      <c r="FW16" s="220"/>
      <c r="FX16" s="220"/>
      <c r="FY16" s="220"/>
      <c r="FZ16" s="220"/>
      <c r="GA16" s="220"/>
      <c r="GB16" s="220"/>
      <c r="GC16" s="220"/>
      <c r="GD16" s="220"/>
      <c r="GE16" s="220"/>
      <c r="GF16" s="220"/>
      <c r="GG16" s="220"/>
      <c r="GH16" s="220"/>
      <c r="GI16" s="220"/>
      <c r="GJ16" s="220"/>
      <c r="GK16" s="220"/>
      <c r="GL16" s="220"/>
      <c r="GM16" s="220"/>
      <c r="GN16" s="220"/>
      <c r="GO16" s="220"/>
      <c r="GP16" s="220"/>
      <c r="GQ16" s="220"/>
      <c r="GR16" s="220"/>
      <c r="GS16" s="220"/>
      <c r="GT16" s="220"/>
      <c r="GU16" s="220"/>
      <c r="GV16" s="220"/>
      <c r="GW16" s="220"/>
      <c r="GX16" s="220"/>
      <c r="GY16" s="220"/>
      <c r="GZ16" s="220"/>
      <c r="HA16" s="220"/>
      <c r="HB16" s="220"/>
      <c r="HC16" s="220"/>
      <c r="HD16" s="220"/>
      <c r="HE16" s="220"/>
      <c r="HF16" s="220"/>
      <c r="HG16" s="220"/>
      <c r="HH16" s="220"/>
      <c r="HI16" s="220"/>
      <c r="HJ16" s="220"/>
      <c r="HK16" s="220"/>
      <c r="HL16" s="220"/>
      <c r="HM16" s="220"/>
      <c r="HN16" s="220"/>
      <c r="HO16" s="220"/>
      <c r="HP16" s="220"/>
      <c r="HQ16" s="220"/>
      <c r="HR16" s="220"/>
      <c r="HS16" s="220"/>
      <c r="HT16" s="220"/>
      <c r="HU16" s="220"/>
      <c r="HV16" s="220"/>
      <c r="HW16" s="220"/>
      <c r="HX16" s="220"/>
      <c r="HY16" s="220"/>
      <c r="HZ16" s="220"/>
      <c r="IA16" s="220"/>
      <c r="IB16" s="220"/>
      <c r="IC16" s="220"/>
      <c r="ID16" s="220"/>
      <c r="IE16" s="220"/>
      <c r="IF16" s="220"/>
      <c r="IG16" s="220"/>
      <c r="IH16" s="220"/>
      <c r="II16" s="220"/>
      <c r="IJ16" s="220"/>
      <c r="IK16" s="220"/>
      <c r="IL16" s="220"/>
      <c r="IM16" s="220"/>
      <c r="IN16" s="220"/>
      <c r="IO16" s="220"/>
      <c r="IP16" s="220"/>
      <c r="IQ16" s="220"/>
      <c r="IR16" s="220"/>
      <c r="IS16" s="220"/>
      <c r="IT16" s="220"/>
      <c r="IU16" s="220"/>
    </row>
    <row r="17" spans="1:255" s="73" customFormat="1" ht="17.25" customHeight="1" x14ac:dyDescent="0.2">
      <c r="A17" s="164"/>
      <c r="B17" s="243"/>
      <c r="C17" s="244"/>
      <c r="D17" s="244"/>
      <c r="E17" s="244"/>
      <c r="F17" s="244"/>
      <c r="G17" s="244"/>
      <c r="H17" s="245"/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72"/>
      <c r="V17" s="72"/>
      <c r="W17" s="72"/>
      <c r="X17" s="72"/>
      <c r="Y17" s="215"/>
      <c r="Z17" s="215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220"/>
      <c r="BR17" s="220"/>
      <c r="BS17" s="220"/>
      <c r="BT17" s="220"/>
      <c r="BU17" s="220"/>
      <c r="BV17" s="220"/>
      <c r="BW17" s="220"/>
      <c r="BX17" s="220"/>
      <c r="BY17" s="220"/>
      <c r="BZ17" s="220"/>
      <c r="CA17" s="220"/>
      <c r="CB17" s="220"/>
      <c r="CC17" s="220"/>
      <c r="CD17" s="220"/>
      <c r="CE17" s="220"/>
      <c r="CF17" s="220"/>
      <c r="CG17" s="220"/>
      <c r="CH17" s="220"/>
      <c r="CI17" s="220"/>
      <c r="CJ17" s="220"/>
      <c r="CK17" s="220"/>
      <c r="CL17" s="220"/>
      <c r="CM17" s="220"/>
      <c r="CN17" s="220"/>
      <c r="CO17" s="220"/>
      <c r="CP17" s="220"/>
      <c r="CQ17" s="220"/>
      <c r="CR17" s="220"/>
      <c r="CS17" s="220"/>
      <c r="CT17" s="220"/>
      <c r="CU17" s="220"/>
      <c r="CV17" s="220"/>
      <c r="CW17" s="220"/>
      <c r="CX17" s="220"/>
      <c r="CY17" s="220"/>
      <c r="CZ17" s="220"/>
      <c r="DA17" s="220"/>
      <c r="DB17" s="220"/>
      <c r="DC17" s="220"/>
      <c r="DD17" s="220"/>
      <c r="DE17" s="220"/>
      <c r="DF17" s="220"/>
      <c r="DG17" s="220"/>
      <c r="DH17" s="220"/>
      <c r="DI17" s="220"/>
      <c r="DJ17" s="220"/>
      <c r="DK17" s="220"/>
      <c r="DL17" s="220"/>
      <c r="DM17" s="220"/>
      <c r="DN17" s="220"/>
      <c r="DO17" s="220"/>
      <c r="DP17" s="220"/>
      <c r="DQ17" s="220"/>
      <c r="DR17" s="220"/>
      <c r="DS17" s="220"/>
      <c r="DT17" s="220"/>
      <c r="DU17" s="220"/>
      <c r="DV17" s="220"/>
      <c r="DW17" s="220"/>
      <c r="DX17" s="220"/>
      <c r="DY17" s="220"/>
      <c r="DZ17" s="220"/>
      <c r="EA17" s="220"/>
      <c r="EB17" s="220"/>
      <c r="EC17" s="220"/>
      <c r="ED17" s="220"/>
      <c r="EE17" s="220"/>
      <c r="EF17" s="220"/>
      <c r="EG17" s="220"/>
      <c r="EH17" s="220"/>
      <c r="EI17" s="220"/>
      <c r="EJ17" s="220"/>
      <c r="EK17" s="220"/>
      <c r="EL17" s="220"/>
      <c r="EM17" s="220"/>
      <c r="EN17" s="220"/>
      <c r="EO17" s="220"/>
      <c r="EP17" s="220"/>
      <c r="EQ17" s="220"/>
      <c r="ER17" s="220"/>
      <c r="ES17" s="220"/>
      <c r="ET17" s="220"/>
      <c r="EU17" s="220"/>
      <c r="EV17" s="220"/>
      <c r="EW17" s="220"/>
      <c r="EX17" s="220"/>
      <c r="EY17" s="220"/>
      <c r="EZ17" s="220"/>
      <c r="FA17" s="220"/>
      <c r="FB17" s="220"/>
      <c r="FC17" s="220"/>
      <c r="FD17" s="220"/>
      <c r="FE17" s="220"/>
      <c r="FF17" s="220"/>
      <c r="FG17" s="220"/>
      <c r="FH17" s="220"/>
      <c r="FI17" s="220"/>
      <c r="FJ17" s="220"/>
      <c r="FK17" s="220"/>
      <c r="FL17" s="220"/>
      <c r="FM17" s="220"/>
      <c r="FN17" s="220"/>
      <c r="FO17" s="220"/>
      <c r="FP17" s="220"/>
      <c r="FQ17" s="220"/>
      <c r="FR17" s="220"/>
      <c r="FS17" s="220"/>
      <c r="FT17" s="220"/>
      <c r="FU17" s="220"/>
      <c r="FV17" s="220"/>
      <c r="FW17" s="220"/>
      <c r="FX17" s="220"/>
      <c r="FY17" s="220"/>
      <c r="FZ17" s="220"/>
      <c r="GA17" s="220"/>
      <c r="GB17" s="220"/>
      <c r="GC17" s="220"/>
      <c r="GD17" s="220"/>
      <c r="GE17" s="220"/>
      <c r="GF17" s="220"/>
      <c r="GG17" s="220"/>
      <c r="GH17" s="220"/>
      <c r="GI17" s="220"/>
      <c r="GJ17" s="220"/>
      <c r="GK17" s="220"/>
      <c r="GL17" s="220"/>
      <c r="GM17" s="220"/>
      <c r="GN17" s="220"/>
      <c r="GO17" s="220"/>
      <c r="GP17" s="220"/>
      <c r="GQ17" s="220"/>
      <c r="GR17" s="220"/>
      <c r="GS17" s="220"/>
      <c r="GT17" s="220"/>
      <c r="GU17" s="220"/>
      <c r="GV17" s="220"/>
      <c r="GW17" s="220"/>
      <c r="GX17" s="220"/>
      <c r="GY17" s="220"/>
      <c r="GZ17" s="220"/>
      <c r="HA17" s="220"/>
      <c r="HB17" s="220"/>
      <c r="HC17" s="220"/>
      <c r="HD17" s="220"/>
      <c r="HE17" s="220"/>
      <c r="HF17" s="220"/>
      <c r="HG17" s="220"/>
      <c r="HH17" s="220"/>
      <c r="HI17" s="220"/>
      <c r="HJ17" s="220"/>
      <c r="HK17" s="220"/>
      <c r="HL17" s="220"/>
      <c r="HM17" s="220"/>
      <c r="HN17" s="220"/>
      <c r="HO17" s="220"/>
      <c r="HP17" s="220"/>
      <c r="HQ17" s="220"/>
      <c r="HR17" s="220"/>
      <c r="HS17" s="220"/>
      <c r="HT17" s="220"/>
      <c r="HU17" s="220"/>
      <c r="HV17" s="220"/>
      <c r="HW17" s="220"/>
      <c r="HX17" s="220"/>
      <c r="HY17" s="220"/>
      <c r="HZ17" s="220"/>
      <c r="IA17" s="220"/>
      <c r="IB17" s="220"/>
      <c r="IC17" s="220"/>
      <c r="ID17" s="220"/>
      <c r="IE17" s="220"/>
      <c r="IF17" s="220"/>
      <c r="IG17" s="220"/>
      <c r="IH17" s="220"/>
      <c r="II17" s="220"/>
      <c r="IJ17" s="220"/>
      <c r="IK17" s="220"/>
      <c r="IL17" s="220"/>
      <c r="IM17" s="220"/>
      <c r="IN17" s="220"/>
      <c r="IO17" s="220"/>
      <c r="IP17" s="220"/>
      <c r="IQ17" s="220"/>
      <c r="IR17" s="220"/>
      <c r="IS17" s="220"/>
      <c r="IT17" s="220"/>
      <c r="IU17" s="220"/>
    </row>
    <row r="18" spans="1:255" s="73" customFormat="1" ht="40.9" customHeight="1" x14ac:dyDescent="0.2">
      <c r="A18" s="74"/>
      <c r="B18" s="243"/>
      <c r="C18" s="244"/>
      <c r="D18" s="244"/>
      <c r="E18" s="244"/>
      <c r="F18" s="244"/>
      <c r="G18" s="244"/>
      <c r="H18" s="245"/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72"/>
      <c r="V18" s="72"/>
      <c r="W18" s="72"/>
      <c r="X18" s="72"/>
      <c r="Y18" s="215"/>
      <c r="Z18" s="215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220"/>
      <c r="BR18" s="220"/>
      <c r="BS18" s="220"/>
      <c r="BT18" s="220"/>
      <c r="BU18" s="220"/>
      <c r="BV18" s="220"/>
      <c r="BW18" s="220"/>
      <c r="BX18" s="220"/>
      <c r="BY18" s="220"/>
      <c r="BZ18" s="220"/>
      <c r="CA18" s="220"/>
      <c r="CB18" s="220"/>
      <c r="CC18" s="220"/>
      <c r="CD18" s="220"/>
      <c r="CE18" s="220"/>
      <c r="CF18" s="220"/>
      <c r="CG18" s="220"/>
      <c r="CH18" s="220"/>
      <c r="CI18" s="220"/>
      <c r="CJ18" s="220"/>
      <c r="CK18" s="220"/>
      <c r="CL18" s="220"/>
      <c r="CM18" s="220"/>
      <c r="CN18" s="220"/>
      <c r="CO18" s="220"/>
      <c r="CP18" s="220"/>
      <c r="CQ18" s="220"/>
      <c r="CR18" s="220"/>
      <c r="CS18" s="220"/>
      <c r="CT18" s="220"/>
      <c r="CU18" s="220"/>
      <c r="CV18" s="220"/>
      <c r="CW18" s="220"/>
      <c r="CX18" s="220"/>
      <c r="CY18" s="220"/>
      <c r="CZ18" s="220"/>
      <c r="DA18" s="220"/>
      <c r="DB18" s="220"/>
      <c r="DC18" s="220"/>
      <c r="DD18" s="220"/>
      <c r="DE18" s="220"/>
      <c r="DF18" s="220"/>
      <c r="DG18" s="220"/>
      <c r="DH18" s="220"/>
      <c r="DI18" s="220"/>
      <c r="DJ18" s="220"/>
      <c r="DK18" s="220"/>
      <c r="DL18" s="220"/>
      <c r="DM18" s="220"/>
      <c r="DN18" s="220"/>
      <c r="DO18" s="220"/>
      <c r="DP18" s="220"/>
      <c r="DQ18" s="220"/>
      <c r="DR18" s="220"/>
      <c r="DS18" s="220"/>
      <c r="DT18" s="220"/>
      <c r="DU18" s="220"/>
      <c r="DV18" s="220"/>
      <c r="DW18" s="220"/>
      <c r="DX18" s="220"/>
      <c r="DY18" s="220"/>
      <c r="DZ18" s="220"/>
      <c r="EA18" s="220"/>
      <c r="EB18" s="220"/>
      <c r="EC18" s="220"/>
      <c r="ED18" s="220"/>
      <c r="EE18" s="220"/>
      <c r="EF18" s="220"/>
      <c r="EG18" s="220"/>
      <c r="EH18" s="220"/>
      <c r="EI18" s="220"/>
      <c r="EJ18" s="220"/>
      <c r="EK18" s="220"/>
      <c r="EL18" s="220"/>
      <c r="EM18" s="220"/>
      <c r="EN18" s="220"/>
      <c r="EO18" s="220"/>
      <c r="EP18" s="220"/>
      <c r="EQ18" s="220"/>
      <c r="ER18" s="220"/>
      <c r="ES18" s="220"/>
      <c r="ET18" s="220"/>
      <c r="EU18" s="220"/>
      <c r="EV18" s="220"/>
      <c r="EW18" s="220"/>
      <c r="EX18" s="220"/>
      <c r="EY18" s="220"/>
      <c r="EZ18" s="220"/>
      <c r="FA18" s="220"/>
      <c r="FB18" s="220"/>
      <c r="FC18" s="220"/>
      <c r="FD18" s="220"/>
      <c r="FE18" s="220"/>
      <c r="FF18" s="220"/>
      <c r="FG18" s="220"/>
      <c r="FH18" s="220"/>
      <c r="FI18" s="220"/>
      <c r="FJ18" s="220"/>
      <c r="FK18" s="220"/>
      <c r="FL18" s="220"/>
      <c r="FM18" s="220"/>
      <c r="FN18" s="220"/>
      <c r="FO18" s="220"/>
      <c r="FP18" s="220"/>
      <c r="FQ18" s="220"/>
      <c r="FR18" s="220"/>
      <c r="FS18" s="220"/>
      <c r="FT18" s="220"/>
      <c r="FU18" s="220"/>
      <c r="FV18" s="220"/>
      <c r="FW18" s="220"/>
      <c r="FX18" s="220"/>
      <c r="FY18" s="220"/>
      <c r="FZ18" s="220"/>
      <c r="GA18" s="220"/>
      <c r="GB18" s="220"/>
      <c r="GC18" s="220"/>
      <c r="GD18" s="220"/>
      <c r="GE18" s="220"/>
      <c r="GF18" s="220"/>
      <c r="GG18" s="220"/>
      <c r="GH18" s="220"/>
      <c r="GI18" s="220"/>
      <c r="GJ18" s="220"/>
      <c r="GK18" s="220"/>
      <c r="GL18" s="220"/>
      <c r="GM18" s="220"/>
      <c r="GN18" s="220"/>
      <c r="GO18" s="220"/>
      <c r="GP18" s="220"/>
      <c r="GQ18" s="220"/>
      <c r="GR18" s="220"/>
      <c r="GS18" s="220"/>
      <c r="GT18" s="220"/>
      <c r="GU18" s="220"/>
      <c r="GV18" s="220"/>
      <c r="GW18" s="220"/>
      <c r="GX18" s="220"/>
      <c r="GY18" s="220"/>
      <c r="GZ18" s="220"/>
      <c r="HA18" s="220"/>
      <c r="HB18" s="220"/>
      <c r="HC18" s="220"/>
      <c r="HD18" s="220"/>
      <c r="HE18" s="220"/>
      <c r="HF18" s="220"/>
      <c r="HG18" s="220"/>
      <c r="HH18" s="220"/>
      <c r="HI18" s="220"/>
      <c r="HJ18" s="220"/>
      <c r="HK18" s="220"/>
      <c r="HL18" s="220"/>
      <c r="HM18" s="220"/>
      <c r="HN18" s="220"/>
      <c r="HO18" s="220"/>
      <c r="HP18" s="220"/>
      <c r="HQ18" s="220"/>
      <c r="HR18" s="220"/>
      <c r="HS18" s="220"/>
      <c r="HT18" s="220"/>
      <c r="HU18" s="220"/>
      <c r="HV18" s="220"/>
      <c r="HW18" s="220"/>
      <c r="HX18" s="220"/>
      <c r="HY18" s="220"/>
      <c r="HZ18" s="220"/>
      <c r="IA18" s="220"/>
      <c r="IB18" s="220"/>
      <c r="IC18" s="220"/>
      <c r="ID18" s="220"/>
      <c r="IE18" s="220"/>
      <c r="IF18" s="220"/>
      <c r="IG18" s="220"/>
      <c r="IH18" s="220"/>
      <c r="II18" s="220"/>
      <c r="IJ18" s="220"/>
      <c r="IK18" s="220"/>
      <c r="IL18" s="220"/>
      <c r="IM18" s="220"/>
      <c r="IN18" s="220"/>
      <c r="IO18" s="220"/>
      <c r="IP18" s="220"/>
      <c r="IQ18" s="220"/>
      <c r="IR18" s="220"/>
      <c r="IS18" s="220"/>
      <c r="IT18" s="220"/>
      <c r="IU18" s="220"/>
    </row>
    <row r="19" spans="1:255" s="73" customFormat="1" ht="39" customHeight="1" x14ac:dyDescent="0.2">
      <c r="A19" s="250"/>
      <c r="B19" s="239"/>
      <c r="C19" s="239"/>
      <c r="D19" s="239"/>
      <c r="E19" s="239"/>
      <c r="F19" s="239"/>
      <c r="G19" s="239"/>
      <c r="H19" s="239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72"/>
      <c r="V19" s="72"/>
      <c r="W19" s="72"/>
      <c r="X19" s="72"/>
      <c r="Y19" s="215"/>
      <c r="Z19" s="215"/>
      <c r="AA19" s="220"/>
      <c r="AB19" s="220"/>
      <c r="AC19" s="220"/>
      <c r="AD19" s="220"/>
      <c r="AE19" s="220"/>
      <c r="AF19" s="220"/>
      <c r="AG19" s="220"/>
      <c r="AH19" s="220"/>
      <c r="AI19" s="220"/>
      <c r="AJ19" s="220"/>
      <c r="AK19" s="220"/>
      <c r="AL19" s="220"/>
      <c r="AM19" s="220"/>
      <c r="AN19" s="220"/>
      <c r="AO19" s="220"/>
      <c r="AP19" s="220"/>
      <c r="AQ19" s="220"/>
      <c r="AR19" s="220"/>
      <c r="AS19" s="220"/>
      <c r="AT19" s="220"/>
      <c r="AU19" s="220"/>
      <c r="AV19" s="220"/>
      <c r="AW19" s="220"/>
      <c r="AX19" s="220"/>
      <c r="AY19" s="220"/>
      <c r="AZ19" s="220"/>
      <c r="BA19" s="220"/>
      <c r="BB19" s="220"/>
      <c r="BC19" s="220"/>
      <c r="BD19" s="220"/>
      <c r="BE19" s="220"/>
      <c r="BF19" s="220"/>
      <c r="BG19" s="220"/>
      <c r="BH19" s="220"/>
      <c r="BI19" s="220"/>
      <c r="BJ19" s="220"/>
      <c r="BK19" s="220"/>
      <c r="BL19" s="220"/>
      <c r="BM19" s="220"/>
      <c r="BN19" s="220"/>
      <c r="BO19" s="220"/>
      <c r="BP19" s="220"/>
      <c r="BQ19" s="220"/>
      <c r="BR19" s="220"/>
      <c r="BS19" s="220"/>
      <c r="BT19" s="220"/>
      <c r="BU19" s="220"/>
      <c r="BV19" s="220"/>
      <c r="BW19" s="220"/>
      <c r="BX19" s="220"/>
      <c r="BY19" s="220"/>
      <c r="BZ19" s="220"/>
      <c r="CA19" s="220"/>
      <c r="CB19" s="220"/>
      <c r="CC19" s="220"/>
      <c r="CD19" s="220"/>
      <c r="CE19" s="220"/>
      <c r="CF19" s="220"/>
      <c r="CG19" s="220"/>
      <c r="CH19" s="220"/>
      <c r="CI19" s="220"/>
      <c r="CJ19" s="220"/>
      <c r="CK19" s="220"/>
      <c r="CL19" s="220"/>
      <c r="CM19" s="220"/>
      <c r="CN19" s="220"/>
      <c r="CO19" s="220"/>
      <c r="CP19" s="220"/>
      <c r="CQ19" s="220"/>
      <c r="CR19" s="220"/>
      <c r="CS19" s="220"/>
      <c r="CT19" s="220"/>
      <c r="CU19" s="220"/>
      <c r="CV19" s="220"/>
      <c r="CW19" s="220"/>
      <c r="CX19" s="220"/>
      <c r="CY19" s="220"/>
      <c r="CZ19" s="220"/>
      <c r="DA19" s="220"/>
      <c r="DB19" s="220"/>
      <c r="DC19" s="220"/>
      <c r="DD19" s="220"/>
      <c r="DE19" s="220"/>
      <c r="DF19" s="220"/>
      <c r="DG19" s="220"/>
      <c r="DH19" s="220"/>
      <c r="DI19" s="220"/>
      <c r="DJ19" s="220"/>
      <c r="DK19" s="220"/>
      <c r="DL19" s="220"/>
      <c r="DM19" s="220"/>
      <c r="DN19" s="220"/>
      <c r="DO19" s="220"/>
      <c r="DP19" s="220"/>
      <c r="DQ19" s="220"/>
      <c r="DR19" s="220"/>
      <c r="DS19" s="220"/>
      <c r="DT19" s="220"/>
      <c r="DU19" s="220"/>
      <c r="DV19" s="220"/>
      <c r="DW19" s="220"/>
      <c r="DX19" s="220"/>
      <c r="DY19" s="220"/>
      <c r="DZ19" s="220"/>
      <c r="EA19" s="220"/>
      <c r="EB19" s="220"/>
      <c r="EC19" s="220"/>
      <c r="ED19" s="220"/>
      <c r="EE19" s="220"/>
      <c r="EF19" s="220"/>
      <c r="EG19" s="220"/>
      <c r="EH19" s="220"/>
      <c r="EI19" s="220"/>
      <c r="EJ19" s="220"/>
      <c r="EK19" s="220"/>
      <c r="EL19" s="220"/>
      <c r="EM19" s="220"/>
      <c r="EN19" s="220"/>
      <c r="EO19" s="220"/>
      <c r="EP19" s="220"/>
      <c r="EQ19" s="220"/>
      <c r="ER19" s="220"/>
      <c r="ES19" s="220"/>
      <c r="ET19" s="220"/>
      <c r="EU19" s="220"/>
      <c r="EV19" s="220"/>
      <c r="EW19" s="220"/>
      <c r="EX19" s="220"/>
      <c r="EY19" s="220"/>
      <c r="EZ19" s="220"/>
      <c r="FA19" s="220"/>
      <c r="FB19" s="220"/>
      <c r="FC19" s="220"/>
      <c r="FD19" s="220"/>
      <c r="FE19" s="220"/>
      <c r="FF19" s="220"/>
      <c r="FG19" s="220"/>
      <c r="FH19" s="220"/>
      <c r="FI19" s="220"/>
      <c r="FJ19" s="220"/>
      <c r="FK19" s="220"/>
      <c r="FL19" s="220"/>
      <c r="FM19" s="220"/>
      <c r="FN19" s="220"/>
      <c r="FO19" s="220"/>
      <c r="FP19" s="220"/>
      <c r="FQ19" s="220"/>
      <c r="FR19" s="220"/>
      <c r="FS19" s="220"/>
      <c r="FT19" s="220"/>
      <c r="FU19" s="220"/>
      <c r="FV19" s="220"/>
      <c r="FW19" s="220"/>
      <c r="FX19" s="220"/>
      <c r="FY19" s="220"/>
      <c r="FZ19" s="220"/>
      <c r="GA19" s="220"/>
      <c r="GB19" s="220"/>
      <c r="GC19" s="220"/>
      <c r="GD19" s="220"/>
      <c r="GE19" s="220"/>
      <c r="GF19" s="220"/>
      <c r="GG19" s="220"/>
      <c r="GH19" s="220"/>
      <c r="GI19" s="220"/>
      <c r="GJ19" s="220"/>
      <c r="GK19" s="220"/>
      <c r="GL19" s="220"/>
      <c r="GM19" s="220"/>
      <c r="GN19" s="220"/>
      <c r="GO19" s="220"/>
      <c r="GP19" s="220"/>
      <c r="GQ19" s="220"/>
      <c r="GR19" s="220"/>
      <c r="GS19" s="220"/>
      <c r="GT19" s="220"/>
      <c r="GU19" s="220"/>
      <c r="GV19" s="220"/>
      <c r="GW19" s="220"/>
      <c r="GX19" s="220"/>
      <c r="GY19" s="220"/>
      <c r="GZ19" s="220"/>
      <c r="HA19" s="220"/>
      <c r="HB19" s="220"/>
      <c r="HC19" s="220"/>
      <c r="HD19" s="220"/>
      <c r="HE19" s="220"/>
      <c r="HF19" s="220"/>
      <c r="HG19" s="220"/>
      <c r="HH19" s="220"/>
      <c r="HI19" s="220"/>
      <c r="HJ19" s="220"/>
      <c r="HK19" s="220"/>
      <c r="HL19" s="220"/>
      <c r="HM19" s="220"/>
      <c r="HN19" s="220"/>
      <c r="HO19" s="220"/>
      <c r="HP19" s="220"/>
      <c r="HQ19" s="220"/>
      <c r="HR19" s="220"/>
      <c r="HS19" s="220"/>
      <c r="HT19" s="220"/>
      <c r="HU19" s="220"/>
      <c r="HV19" s="220"/>
      <c r="HW19" s="220"/>
      <c r="HX19" s="220"/>
      <c r="HY19" s="220"/>
      <c r="HZ19" s="220"/>
      <c r="IA19" s="220"/>
      <c r="IB19" s="220"/>
      <c r="IC19" s="220"/>
      <c r="ID19" s="220"/>
      <c r="IE19" s="220"/>
      <c r="IF19" s="220"/>
      <c r="IG19" s="220"/>
      <c r="IH19" s="220"/>
      <c r="II19" s="220"/>
      <c r="IJ19" s="220"/>
      <c r="IK19" s="220"/>
      <c r="IL19" s="220"/>
      <c r="IM19" s="220"/>
      <c r="IN19" s="220"/>
      <c r="IO19" s="220"/>
      <c r="IP19" s="220"/>
      <c r="IQ19" s="220"/>
      <c r="IR19" s="220"/>
      <c r="IS19" s="220"/>
      <c r="IT19" s="220"/>
      <c r="IU19" s="220"/>
    </row>
    <row r="20" spans="1:255" s="73" customFormat="1" ht="17.25" customHeight="1" x14ac:dyDescent="0.2">
      <c r="A20" s="246"/>
      <c r="B20" s="247"/>
      <c r="C20" s="247"/>
      <c r="D20" s="248"/>
      <c r="E20" s="247"/>
      <c r="F20" s="247"/>
      <c r="G20" s="247"/>
      <c r="H20" s="247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75"/>
      <c r="V20" s="72"/>
      <c r="W20" s="72"/>
      <c r="X20" s="72"/>
      <c r="Y20" s="215"/>
      <c r="Z20" s="215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20"/>
      <c r="BK20" s="220"/>
      <c r="BL20" s="220"/>
      <c r="BM20" s="220"/>
      <c r="BN20" s="220"/>
      <c r="BO20" s="220"/>
      <c r="BP20" s="220"/>
      <c r="BQ20" s="220"/>
      <c r="BR20" s="220"/>
      <c r="BS20" s="220"/>
      <c r="BT20" s="220"/>
      <c r="BU20" s="220"/>
      <c r="BV20" s="220"/>
      <c r="BW20" s="220"/>
      <c r="BX20" s="220"/>
      <c r="BY20" s="220"/>
      <c r="BZ20" s="220"/>
      <c r="CA20" s="220"/>
      <c r="CB20" s="220"/>
      <c r="CC20" s="220"/>
      <c r="CD20" s="220"/>
      <c r="CE20" s="220"/>
      <c r="CF20" s="220"/>
      <c r="CG20" s="220"/>
      <c r="CH20" s="220"/>
      <c r="CI20" s="220"/>
      <c r="CJ20" s="220"/>
      <c r="CK20" s="220"/>
      <c r="CL20" s="220"/>
      <c r="CM20" s="220"/>
      <c r="CN20" s="220"/>
      <c r="CO20" s="220"/>
      <c r="CP20" s="220"/>
      <c r="CQ20" s="220"/>
      <c r="CR20" s="220"/>
      <c r="CS20" s="220"/>
      <c r="CT20" s="220"/>
      <c r="CU20" s="220"/>
      <c r="CV20" s="220"/>
      <c r="CW20" s="220"/>
      <c r="CX20" s="220"/>
      <c r="CY20" s="220"/>
      <c r="CZ20" s="220"/>
      <c r="DA20" s="220"/>
      <c r="DB20" s="220"/>
      <c r="DC20" s="220"/>
      <c r="DD20" s="220"/>
      <c r="DE20" s="220"/>
      <c r="DF20" s="220"/>
      <c r="DG20" s="220"/>
      <c r="DH20" s="220"/>
      <c r="DI20" s="220"/>
      <c r="DJ20" s="220"/>
      <c r="DK20" s="220"/>
      <c r="DL20" s="220"/>
      <c r="DM20" s="220"/>
      <c r="DN20" s="220"/>
      <c r="DO20" s="220"/>
      <c r="DP20" s="220"/>
      <c r="DQ20" s="220"/>
      <c r="DR20" s="220"/>
      <c r="DS20" s="220"/>
      <c r="DT20" s="220"/>
      <c r="DU20" s="220"/>
      <c r="DV20" s="220"/>
      <c r="DW20" s="220"/>
      <c r="DX20" s="220"/>
      <c r="DY20" s="220"/>
      <c r="DZ20" s="220"/>
      <c r="EA20" s="220"/>
      <c r="EB20" s="220"/>
      <c r="EC20" s="220"/>
      <c r="ED20" s="220"/>
      <c r="EE20" s="220"/>
      <c r="EF20" s="220"/>
      <c r="EG20" s="220"/>
      <c r="EH20" s="220"/>
      <c r="EI20" s="220"/>
      <c r="EJ20" s="220"/>
      <c r="EK20" s="220"/>
      <c r="EL20" s="220"/>
      <c r="EM20" s="220"/>
      <c r="EN20" s="220"/>
      <c r="EO20" s="220"/>
      <c r="EP20" s="220"/>
      <c r="EQ20" s="220"/>
      <c r="ER20" s="220"/>
      <c r="ES20" s="220"/>
      <c r="ET20" s="220"/>
      <c r="EU20" s="220"/>
      <c r="EV20" s="220"/>
      <c r="EW20" s="220"/>
      <c r="EX20" s="220"/>
      <c r="EY20" s="220"/>
      <c r="EZ20" s="220"/>
      <c r="FA20" s="220"/>
      <c r="FB20" s="220"/>
      <c r="FC20" s="220"/>
      <c r="FD20" s="220"/>
      <c r="FE20" s="220"/>
      <c r="FF20" s="220"/>
      <c r="FG20" s="220"/>
      <c r="FH20" s="220"/>
      <c r="FI20" s="220"/>
      <c r="FJ20" s="220"/>
      <c r="FK20" s="220"/>
      <c r="FL20" s="220"/>
      <c r="FM20" s="220"/>
      <c r="FN20" s="220"/>
      <c r="FO20" s="220"/>
      <c r="FP20" s="220"/>
      <c r="FQ20" s="220"/>
      <c r="FR20" s="220"/>
      <c r="FS20" s="220"/>
      <c r="FT20" s="220"/>
      <c r="FU20" s="220"/>
      <c r="FV20" s="220"/>
      <c r="FW20" s="220"/>
      <c r="FX20" s="220"/>
      <c r="FY20" s="220"/>
      <c r="FZ20" s="220"/>
      <c r="GA20" s="220"/>
      <c r="GB20" s="220"/>
      <c r="GC20" s="220"/>
      <c r="GD20" s="220"/>
      <c r="GE20" s="220"/>
      <c r="GF20" s="220"/>
      <c r="GG20" s="220"/>
      <c r="GH20" s="220"/>
      <c r="GI20" s="220"/>
      <c r="GJ20" s="220"/>
      <c r="GK20" s="220"/>
      <c r="GL20" s="220"/>
      <c r="GM20" s="220"/>
      <c r="GN20" s="220"/>
      <c r="GO20" s="220"/>
      <c r="GP20" s="220"/>
      <c r="GQ20" s="220"/>
      <c r="GR20" s="220"/>
      <c r="GS20" s="220"/>
      <c r="GT20" s="220"/>
      <c r="GU20" s="220"/>
      <c r="GV20" s="220"/>
      <c r="GW20" s="220"/>
      <c r="GX20" s="220"/>
      <c r="GY20" s="220"/>
      <c r="GZ20" s="220"/>
      <c r="HA20" s="220"/>
      <c r="HB20" s="220"/>
      <c r="HC20" s="220"/>
      <c r="HD20" s="220"/>
      <c r="HE20" s="220"/>
      <c r="HF20" s="220"/>
      <c r="HG20" s="220"/>
      <c r="HH20" s="220"/>
      <c r="HI20" s="220"/>
      <c r="HJ20" s="220"/>
      <c r="HK20" s="220"/>
      <c r="HL20" s="220"/>
      <c r="HM20" s="220"/>
      <c r="HN20" s="220"/>
      <c r="HO20" s="220"/>
      <c r="HP20" s="220"/>
      <c r="HQ20" s="220"/>
      <c r="HR20" s="220"/>
      <c r="HS20" s="220"/>
      <c r="HT20" s="220"/>
      <c r="HU20" s="220"/>
      <c r="HV20" s="220"/>
      <c r="HW20" s="220"/>
      <c r="HX20" s="220"/>
      <c r="HY20" s="220"/>
      <c r="HZ20" s="220"/>
      <c r="IA20" s="220"/>
      <c r="IB20" s="220"/>
      <c r="IC20" s="220"/>
      <c r="ID20" s="220"/>
      <c r="IE20" s="220"/>
      <c r="IF20" s="220"/>
      <c r="IG20" s="220"/>
      <c r="IH20" s="220"/>
      <c r="II20" s="220"/>
      <c r="IJ20" s="220"/>
      <c r="IK20" s="220"/>
      <c r="IL20" s="220"/>
      <c r="IM20" s="220"/>
      <c r="IN20" s="220"/>
      <c r="IO20" s="220"/>
      <c r="IP20" s="220"/>
      <c r="IQ20" s="220"/>
      <c r="IR20" s="220"/>
      <c r="IS20" s="220"/>
      <c r="IT20" s="220"/>
      <c r="IU20" s="220"/>
    </row>
    <row r="21" spans="1:255" s="73" customFormat="1" ht="17.25" customHeight="1" x14ac:dyDescent="0.2">
      <c r="A21" s="246"/>
      <c r="B21" s="247"/>
      <c r="C21" s="247"/>
      <c r="D21" s="248"/>
      <c r="E21" s="247"/>
      <c r="F21" s="247"/>
      <c r="G21" s="247"/>
      <c r="H21" s="247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75"/>
      <c r="V21" s="72"/>
      <c r="W21" s="72"/>
      <c r="X21" s="72"/>
      <c r="Y21" s="215"/>
      <c r="Z21" s="215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20"/>
      <c r="BH21" s="220"/>
      <c r="BI21" s="220"/>
      <c r="BJ21" s="220"/>
      <c r="BK21" s="220"/>
      <c r="BL21" s="220"/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20"/>
      <c r="CD21" s="220"/>
      <c r="CE21" s="220"/>
      <c r="CF21" s="220"/>
      <c r="CG21" s="220"/>
      <c r="CH21" s="220"/>
      <c r="CI21" s="220"/>
      <c r="CJ21" s="220"/>
      <c r="CK21" s="220"/>
      <c r="CL21" s="220"/>
      <c r="CM21" s="220"/>
      <c r="CN21" s="220"/>
      <c r="CO21" s="220"/>
      <c r="CP21" s="220"/>
      <c r="CQ21" s="220"/>
      <c r="CR21" s="220"/>
      <c r="CS21" s="220"/>
      <c r="CT21" s="220"/>
      <c r="CU21" s="220"/>
      <c r="CV21" s="220"/>
      <c r="CW21" s="220"/>
      <c r="CX21" s="220"/>
      <c r="CY21" s="220"/>
      <c r="CZ21" s="220"/>
      <c r="DA21" s="220"/>
      <c r="DB21" s="220"/>
      <c r="DC21" s="220"/>
      <c r="DD21" s="220"/>
      <c r="DE21" s="220"/>
      <c r="DF21" s="220"/>
      <c r="DG21" s="220"/>
      <c r="DH21" s="220"/>
      <c r="DI21" s="220"/>
      <c r="DJ21" s="220"/>
      <c r="DK21" s="220"/>
      <c r="DL21" s="220"/>
      <c r="DM21" s="220"/>
      <c r="DN21" s="220"/>
      <c r="DO21" s="220"/>
      <c r="DP21" s="220"/>
      <c r="DQ21" s="220"/>
      <c r="DR21" s="220"/>
      <c r="DS21" s="220"/>
      <c r="DT21" s="220"/>
      <c r="DU21" s="220"/>
      <c r="DV21" s="220"/>
      <c r="DW21" s="220"/>
      <c r="DX21" s="220"/>
      <c r="DY21" s="220"/>
      <c r="DZ21" s="220"/>
      <c r="EA21" s="220"/>
      <c r="EB21" s="220"/>
      <c r="EC21" s="220"/>
      <c r="ED21" s="220"/>
      <c r="EE21" s="220"/>
      <c r="EF21" s="220"/>
      <c r="EG21" s="220"/>
      <c r="EH21" s="220"/>
      <c r="EI21" s="220"/>
      <c r="EJ21" s="220"/>
      <c r="EK21" s="220"/>
      <c r="EL21" s="220"/>
      <c r="EM21" s="220"/>
      <c r="EN21" s="220"/>
      <c r="EO21" s="220"/>
      <c r="EP21" s="220"/>
      <c r="EQ21" s="220"/>
      <c r="ER21" s="220"/>
      <c r="ES21" s="220"/>
      <c r="ET21" s="220"/>
      <c r="EU21" s="220"/>
      <c r="EV21" s="220"/>
      <c r="EW21" s="220"/>
      <c r="EX21" s="220"/>
      <c r="EY21" s="220"/>
      <c r="EZ21" s="220"/>
      <c r="FA21" s="220"/>
      <c r="FB21" s="220"/>
      <c r="FC21" s="220"/>
      <c r="FD21" s="220"/>
      <c r="FE21" s="220"/>
      <c r="FF21" s="220"/>
      <c r="FG21" s="220"/>
      <c r="FH21" s="220"/>
      <c r="FI21" s="220"/>
      <c r="FJ21" s="220"/>
      <c r="FK21" s="220"/>
      <c r="FL21" s="220"/>
      <c r="FM21" s="220"/>
      <c r="FN21" s="220"/>
      <c r="FO21" s="220"/>
      <c r="FP21" s="220"/>
      <c r="FQ21" s="220"/>
      <c r="FR21" s="220"/>
      <c r="FS21" s="220"/>
      <c r="FT21" s="220"/>
      <c r="FU21" s="220"/>
      <c r="FV21" s="220"/>
      <c r="FW21" s="220"/>
      <c r="FX21" s="220"/>
      <c r="FY21" s="220"/>
      <c r="FZ21" s="220"/>
      <c r="GA21" s="220"/>
      <c r="GB21" s="220"/>
      <c r="GC21" s="220"/>
      <c r="GD21" s="220"/>
      <c r="GE21" s="220"/>
      <c r="GF21" s="220"/>
      <c r="GG21" s="220"/>
      <c r="GH21" s="220"/>
      <c r="GI21" s="220"/>
      <c r="GJ21" s="220"/>
      <c r="GK21" s="220"/>
      <c r="GL21" s="220"/>
      <c r="GM21" s="220"/>
      <c r="GN21" s="220"/>
      <c r="GO21" s="220"/>
      <c r="GP21" s="220"/>
      <c r="GQ21" s="220"/>
      <c r="GR21" s="220"/>
      <c r="GS21" s="220"/>
      <c r="GT21" s="220"/>
      <c r="GU21" s="220"/>
      <c r="GV21" s="220"/>
      <c r="GW21" s="220"/>
      <c r="GX21" s="220"/>
      <c r="GY21" s="220"/>
      <c r="GZ21" s="220"/>
      <c r="HA21" s="220"/>
      <c r="HB21" s="220"/>
      <c r="HC21" s="220"/>
      <c r="HD21" s="220"/>
      <c r="HE21" s="220"/>
      <c r="HF21" s="220"/>
      <c r="HG21" s="220"/>
      <c r="HH21" s="220"/>
      <c r="HI21" s="220"/>
      <c r="HJ21" s="220"/>
      <c r="HK21" s="220"/>
      <c r="HL21" s="220"/>
      <c r="HM21" s="220"/>
      <c r="HN21" s="220"/>
      <c r="HO21" s="220"/>
      <c r="HP21" s="220"/>
      <c r="HQ21" s="220"/>
      <c r="HR21" s="220"/>
      <c r="HS21" s="220"/>
      <c r="HT21" s="220"/>
      <c r="HU21" s="220"/>
      <c r="HV21" s="220"/>
      <c r="HW21" s="220"/>
      <c r="HX21" s="220"/>
      <c r="HY21" s="220"/>
      <c r="HZ21" s="220"/>
      <c r="IA21" s="220"/>
      <c r="IB21" s="220"/>
      <c r="IC21" s="220"/>
      <c r="ID21" s="220"/>
      <c r="IE21" s="220"/>
      <c r="IF21" s="220"/>
      <c r="IG21" s="220"/>
      <c r="IH21" s="220"/>
      <c r="II21" s="220"/>
      <c r="IJ21" s="220"/>
      <c r="IK21" s="220"/>
      <c r="IL21" s="220"/>
      <c r="IM21" s="220"/>
      <c r="IN21" s="220"/>
      <c r="IO21" s="220"/>
      <c r="IP21" s="220"/>
      <c r="IQ21" s="220"/>
      <c r="IR21" s="220"/>
      <c r="IS21" s="220"/>
      <c r="IT21" s="220"/>
      <c r="IU21" s="220"/>
    </row>
    <row r="22" spans="1:255" s="73" customFormat="1" ht="17.25" customHeight="1" x14ac:dyDescent="0.2">
      <c r="A22" s="246"/>
      <c r="B22" s="247"/>
      <c r="C22" s="247"/>
      <c r="D22" s="248"/>
      <c r="E22" s="247"/>
      <c r="F22" s="247"/>
      <c r="G22" s="247"/>
      <c r="H22" s="247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75"/>
      <c r="V22" s="72"/>
      <c r="W22" s="72"/>
      <c r="X22" s="72"/>
      <c r="Y22" s="215"/>
      <c r="Z22" s="215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20"/>
      <c r="BH22" s="220"/>
      <c r="BI22" s="220"/>
      <c r="BJ22" s="220"/>
      <c r="BK22" s="220"/>
      <c r="BL22" s="220"/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20"/>
      <c r="CD22" s="220"/>
      <c r="CE22" s="220"/>
      <c r="CF22" s="220"/>
      <c r="CG22" s="220"/>
      <c r="CH22" s="220"/>
      <c r="CI22" s="220"/>
      <c r="CJ22" s="220"/>
      <c r="CK22" s="220"/>
      <c r="CL22" s="220"/>
      <c r="CM22" s="220"/>
      <c r="CN22" s="220"/>
      <c r="CO22" s="220"/>
      <c r="CP22" s="220"/>
      <c r="CQ22" s="220"/>
      <c r="CR22" s="220"/>
      <c r="CS22" s="220"/>
      <c r="CT22" s="220"/>
      <c r="CU22" s="220"/>
      <c r="CV22" s="220"/>
      <c r="CW22" s="220"/>
      <c r="CX22" s="220"/>
      <c r="CY22" s="220"/>
      <c r="CZ22" s="220"/>
      <c r="DA22" s="220"/>
      <c r="DB22" s="220"/>
      <c r="DC22" s="220"/>
      <c r="DD22" s="220"/>
      <c r="DE22" s="220"/>
      <c r="DF22" s="220"/>
      <c r="DG22" s="220"/>
      <c r="DH22" s="220"/>
      <c r="DI22" s="220"/>
      <c r="DJ22" s="220"/>
      <c r="DK22" s="220"/>
      <c r="DL22" s="220"/>
      <c r="DM22" s="220"/>
      <c r="DN22" s="220"/>
      <c r="DO22" s="220"/>
      <c r="DP22" s="220"/>
      <c r="DQ22" s="220"/>
      <c r="DR22" s="220"/>
      <c r="DS22" s="220"/>
      <c r="DT22" s="220"/>
      <c r="DU22" s="220"/>
      <c r="DV22" s="220"/>
      <c r="DW22" s="220"/>
      <c r="DX22" s="220"/>
      <c r="DY22" s="220"/>
      <c r="DZ22" s="220"/>
      <c r="EA22" s="220"/>
      <c r="EB22" s="220"/>
      <c r="EC22" s="220"/>
      <c r="ED22" s="220"/>
      <c r="EE22" s="220"/>
      <c r="EF22" s="220"/>
      <c r="EG22" s="220"/>
      <c r="EH22" s="220"/>
      <c r="EI22" s="220"/>
      <c r="EJ22" s="220"/>
      <c r="EK22" s="220"/>
      <c r="EL22" s="220"/>
      <c r="EM22" s="220"/>
      <c r="EN22" s="220"/>
      <c r="EO22" s="220"/>
      <c r="EP22" s="220"/>
      <c r="EQ22" s="220"/>
      <c r="ER22" s="220"/>
      <c r="ES22" s="220"/>
      <c r="ET22" s="220"/>
      <c r="EU22" s="220"/>
      <c r="EV22" s="220"/>
      <c r="EW22" s="220"/>
      <c r="EX22" s="220"/>
      <c r="EY22" s="220"/>
      <c r="EZ22" s="220"/>
      <c r="FA22" s="220"/>
      <c r="FB22" s="220"/>
      <c r="FC22" s="220"/>
      <c r="FD22" s="220"/>
      <c r="FE22" s="220"/>
      <c r="FF22" s="220"/>
      <c r="FG22" s="220"/>
      <c r="FH22" s="220"/>
      <c r="FI22" s="220"/>
      <c r="FJ22" s="220"/>
      <c r="FK22" s="220"/>
      <c r="FL22" s="220"/>
      <c r="FM22" s="220"/>
      <c r="FN22" s="220"/>
      <c r="FO22" s="220"/>
      <c r="FP22" s="220"/>
      <c r="FQ22" s="220"/>
      <c r="FR22" s="220"/>
      <c r="FS22" s="220"/>
      <c r="FT22" s="220"/>
      <c r="FU22" s="220"/>
      <c r="FV22" s="220"/>
      <c r="FW22" s="220"/>
      <c r="FX22" s="220"/>
      <c r="FY22" s="220"/>
      <c r="FZ22" s="220"/>
      <c r="GA22" s="220"/>
      <c r="GB22" s="220"/>
      <c r="GC22" s="220"/>
      <c r="GD22" s="220"/>
      <c r="GE22" s="220"/>
      <c r="GF22" s="220"/>
      <c r="GG22" s="220"/>
      <c r="GH22" s="220"/>
      <c r="GI22" s="220"/>
      <c r="GJ22" s="220"/>
      <c r="GK22" s="220"/>
      <c r="GL22" s="220"/>
      <c r="GM22" s="220"/>
      <c r="GN22" s="220"/>
      <c r="GO22" s="220"/>
      <c r="GP22" s="220"/>
      <c r="GQ22" s="220"/>
      <c r="GR22" s="220"/>
      <c r="GS22" s="220"/>
      <c r="GT22" s="220"/>
      <c r="GU22" s="220"/>
      <c r="GV22" s="220"/>
      <c r="GW22" s="220"/>
      <c r="GX22" s="220"/>
      <c r="GY22" s="220"/>
      <c r="GZ22" s="220"/>
      <c r="HA22" s="220"/>
      <c r="HB22" s="220"/>
      <c r="HC22" s="220"/>
      <c r="HD22" s="220"/>
      <c r="HE22" s="220"/>
      <c r="HF22" s="220"/>
      <c r="HG22" s="220"/>
      <c r="HH22" s="220"/>
      <c r="HI22" s="220"/>
      <c r="HJ22" s="220"/>
      <c r="HK22" s="220"/>
      <c r="HL22" s="220"/>
      <c r="HM22" s="220"/>
      <c r="HN22" s="220"/>
      <c r="HO22" s="220"/>
      <c r="HP22" s="220"/>
      <c r="HQ22" s="220"/>
      <c r="HR22" s="220"/>
      <c r="HS22" s="220"/>
      <c r="HT22" s="220"/>
      <c r="HU22" s="220"/>
      <c r="HV22" s="220"/>
      <c r="HW22" s="220"/>
      <c r="HX22" s="220"/>
      <c r="HY22" s="220"/>
      <c r="HZ22" s="220"/>
      <c r="IA22" s="220"/>
      <c r="IB22" s="220"/>
      <c r="IC22" s="220"/>
      <c r="ID22" s="220"/>
      <c r="IE22" s="220"/>
      <c r="IF22" s="220"/>
      <c r="IG22" s="220"/>
      <c r="IH22" s="220"/>
      <c r="II22" s="220"/>
      <c r="IJ22" s="220"/>
      <c r="IK22" s="220"/>
      <c r="IL22" s="220"/>
      <c r="IM22" s="220"/>
      <c r="IN22" s="220"/>
      <c r="IO22" s="220"/>
      <c r="IP22" s="220"/>
      <c r="IQ22" s="220"/>
      <c r="IR22" s="220"/>
      <c r="IS22" s="220"/>
      <c r="IT22" s="220"/>
      <c r="IU22" s="220"/>
    </row>
    <row r="23" spans="1:255" s="73" customFormat="1" ht="17.25" customHeight="1" x14ac:dyDescent="0.2">
      <c r="A23" s="249"/>
      <c r="B23" s="247"/>
      <c r="C23" s="247"/>
      <c r="D23" s="248"/>
      <c r="E23" s="247"/>
      <c r="F23" s="247"/>
      <c r="G23" s="247"/>
      <c r="H23" s="247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75"/>
      <c r="V23" s="72"/>
      <c r="W23" s="72"/>
      <c r="X23" s="72"/>
      <c r="Y23" s="215"/>
      <c r="Z23" s="215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20"/>
      <c r="BH23" s="220"/>
      <c r="BI23" s="220"/>
      <c r="BJ23" s="220"/>
      <c r="BK23" s="220"/>
      <c r="BL23" s="220"/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20"/>
      <c r="CD23" s="220"/>
      <c r="CE23" s="220"/>
      <c r="CF23" s="220"/>
      <c r="CG23" s="220"/>
      <c r="CH23" s="220"/>
      <c r="CI23" s="220"/>
      <c r="CJ23" s="220"/>
      <c r="CK23" s="220"/>
      <c r="CL23" s="220"/>
      <c r="CM23" s="220"/>
      <c r="CN23" s="220"/>
      <c r="CO23" s="220"/>
      <c r="CP23" s="220"/>
      <c r="CQ23" s="220"/>
      <c r="CR23" s="220"/>
      <c r="CS23" s="220"/>
      <c r="CT23" s="220"/>
      <c r="CU23" s="220"/>
      <c r="CV23" s="220"/>
      <c r="CW23" s="220"/>
      <c r="CX23" s="220"/>
      <c r="CY23" s="220"/>
      <c r="CZ23" s="220"/>
      <c r="DA23" s="220"/>
      <c r="DB23" s="220"/>
      <c r="DC23" s="220"/>
      <c r="DD23" s="220"/>
      <c r="DE23" s="220"/>
      <c r="DF23" s="220"/>
      <c r="DG23" s="220"/>
      <c r="DH23" s="220"/>
      <c r="DI23" s="220"/>
      <c r="DJ23" s="220"/>
      <c r="DK23" s="220"/>
      <c r="DL23" s="220"/>
      <c r="DM23" s="220"/>
      <c r="DN23" s="220"/>
      <c r="DO23" s="220"/>
      <c r="DP23" s="220"/>
      <c r="DQ23" s="220"/>
      <c r="DR23" s="220"/>
      <c r="DS23" s="220"/>
      <c r="DT23" s="220"/>
      <c r="DU23" s="220"/>
      <c r="DV23" s="220"/>
      <c r="DW23" s="220"/>
      <c r="DX23" s="220"/>
      <c r="DY23" s="220"/>
      <c r="DZ23" s="220"/>
      <c r="EA23" s="220"/>
      <c r="EB23" s="220"/>
      <c r="EC23" s="220"/>
      <c r="ED23" s="220"/>
      <c r="EE23" s="220"/>
      <c r="EF23" s="220"/>
      <c r="EG23" s="220"/>
      <c r="EH23" s="220"/>
      <c r="EI23" s="220"/>
      <c r="EJ23" s="220"/>
      <c r="EK23" s="220"/>
      <c r="EL23" s="220"/>
      <c r="EM23" s="220"/>
      <c r="EN23" s="220"/>
      <c r="EO23" s="220"/>
      <c r="EP23" s="220"/>
      <c r="EQ23" s="220"/>
      <c r="ER23" s="220"/>
      <c r="ES23" s="220"/>
      <c r="ET23" s="220"/>
      <c r="EU23" s="220"/>
      <c r="EV23" s="220"/>
      <c r="EW23" s="220"/>
      <c r="EX23" s="220"/>
      <c r="EY23" s="220"/>
      <c r="EZ23" s="220"/>
      <c r="FA23" s="220"/>
      <c r="FB23" s="220"/>
      <c r="FC23" s="220"/>
      <c r="FD23" s="220"/>
      <c r="FE23" s="220"/>
      <c r="FF23" s="220"/>
      <c r="FG23" s="220"/>
      <c r="FH23" s="220"/>
      <c r="FI23" s="220"/>
      <c r="FJ23" s="220"/>
      <c r="FK23" s="220"/>
      <c r="FL23" s="220"/>
      <c r="FM23" s="220"/>
      <c r="FN23" s="220"/>
      <c r="FO23" s="220"/>
      <c r="FP23" s="220"/>
      <c r="FQ23" s="220"/>
      <c r="FR23" s="220"/>
      <c r="FS23" s="220"/>
      <c r="FT23" s="220"/>
      <c r="FU23" s="220"/>
      <c r="FV23" s="220"/>
      <c r="FW23" s="220"/>
      <c r="FX23" s="220"/>
      <c r="FY23" s="220"/>
      <c r="FZ23" s="220"/>
      <c r="GA23" s="220"/>
      <c r="GB23" s="220"/>
      <c r="GC23" s="220"/>
      <c r="GD23" s="220"/>
      <c r="GE23" s="220"/>
      <c r="GF23" s="220"/>
      <c r="GG23" s="220"/>
      <c r="GH23" s="220"/>
      <c r="GI23" s="220"/>
      <c r="GJ23" s="220"/>
      <c r="GK23" s="220"/>
      <c r="GL23" s="220"/>
      <c r="GM23" s="220"/>
      <c r="GN23" s="220"/>
      <c r="GO23" s="220"/>
      <c r="GP23" s="220"/>
      <c r="GQ23" s="220"/>
      <c r="GR23" s="220"/>
      <c r="GS23" s="220"/>
      <c r="GT23" s="220"/>
      <c r="GU23" s="220"/>
      <c r="GV23" s="220"/>
      <c r="GW23" s="220"/>
      <c r="GX23" s="220"/>
      <c r="GY23" s="220"/>
      <c r="GZ23" s="220"/>
      <c r="HA23" s="220"/>
      <c r="HB23" s="220"/>
      <c r="HC23" s="220"/>
      <c r="HD23" s="220"/>
      <c r="HE23" s="220"/>
      <c r="HF23" s="220"/>
      <c r="HG23" s="220"/>
      <c r="HH23" s="220"/>
      <c r="HI23" s="220"/>
      <c r="HJ23" s="220"/>
      <c r="HK23" s="220"/>
      <c r="HL23" s="220"/>
      <c r="HM23" s="220"/>
      <c r="HN23" s="220"/>
      <c r="HO23" s="220"/>
      <c r="HP23" s="220"/>
      <c r="HQ23" s="220"/>
      <c r="HR23" s="220"/>
      <c r="HS23" s="220"/>
      <c r="HT23" s="220"/>
      <c r="HU23" s="220"/>
      <c r="HV23" s="220"/>
      <c r="HW23" s="220"/>
      <c r="HX23" s="220"/>
      <c r="HY23" s="220"/>
      <c r="HZ23" s="220"/>
      <c r="IA23" s="220"/>
      <c r="IB23" s="220"/>
      <c r="IC23" s="220"/>
      <c r="ID23" s="220"/>
      <c r="IE23" s="220"/>
      <c r="IF23" s="220"/>
      <c r="IG23" s="220"/>
      <c r="IH23" s="220"/>
      <c r="II23" s="220"/>
      <c r="IJ23" s="220"/>
      <c r="IK23" s="220"/>
      <c r="IL23" s="220"/>
      <c r="IM23" s="220"/>
      <c r="IN23" s="220"/>
      <c r="IO23" s="220"/>
      <c r="IP23" s="220"/>
      <c r="IQ23" s="220"/>
      <c r="IR23" s="220"/>
      <c r="IS23" s="220"/>
      <c r="IT23" s="220"/>
      <c r="IU23" s="220"/>
    </row>
    <row r="24" spans="1:255" s="73" customFormat="1" ht="17.25" customHeight="1" x14ac:dyDescent="0.2">
      <c r="A24" s="246"/>
      <c r="B24" s="247"/>
      <c r="C24" s="247"/>
      <c r="D24" s="248"/>
      <c r="E24" s="247"/>
      <c r="F24" s="247"/>
      <c r="G24" s="247"/>
      <c r="H24" s="247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75"/>
      <c r="V24" s="72"/>
      <c r="W24" s="72"/>
      <c r="X24" s="72"/>
      <c r="Y24" s="215"/>
      <c r="Z24" s="215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  <c r="BI24" s="220"/>
      <c r="BJ24" s="220"/>
      <c r="BK24" s="220"/>
      <c r="BL24" s="220"/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20"/>
      <c r="CD24" s="220"/>
      <c r="CE24" s="220"/>
      <c r="CF24" s="220"/>
      <c r="CG24" s="220"/>
      <c r="CH24" s="220"/>
      <c r="CI24" s="220"/>
      <c r="CJ24" s="220"/>
      <c r="CK24" s="220"/>
      <c r="CL24" s="220"/>
      <c r="CM24" s="220"/>
      <c r="CN24" s="220"/>
      <c r="CO24" s="220"/>
      <c r="CP24" s="220"/>
      <c r="CQ24" s="220"/>
      <c r="CR24" s="220"/>
      <c r="CS24" s="220"/>
      <c r="CT24" s="220"/>
      <c r="CU24" s="220"/>
      <c r="CV24" s="220"/>
      <c r="CW24" s="220"/>
      <c r="CX24" s="220"/>
      <c r="CY24" s="220"/>
      <c r="CZ24" s="220"/>
      <c r="DA24" s="220"/>
      <c r="DB24" s="220"/>
      <c r="DC24" s="220"/>
      <c r="DD24" s="220"/>
      <c r="DE24" s="220"/>
      <c r="DF24" s="220"/>
      <c r="DG24" s="220"/>
      <c r="DH24" s="220"/>
      <c r="DI24" s="220"/>
      <c r="DJ24" s="220"/>
      <c r="DK24" s="220"/>
      <c r="DL24" s="220"/>
      <c r="DM24" s="220"/>
      <c r="DN24" s="220"/>
      <c r="DO24" s="220"/>
      <c r="DP24" s="220"/>
      <c r="DQ24" s="220"/>
      <c r="DR24" s="220"/>
      <c r="DS24" s="220"/>
      <c r="DT24" s="220"/>
      <c r="DU24" s="220"/>
      <c r="DV24" s="220"/>
      <c r="DW24" s="220"/>
      <c r="DX24" s="220"/>
      <c r="DY24" s="220"/>
      <c r="DZ24" s="220"/>
      <c r="EA24" s="220"/>
      <c r="EB24" s="220"/>
      <c r="EC24" s="220"/>
      <c r="ED24" s="220"/>
      <c r="EE24" s="220"/>
      <c r="EF24" s="220"/>
      <c r="EG24" s="220"/>
      <c r="EH24" s="220"/>
      <c r="EI24" s="220"/>
      <c r="EJ24" s="220"/>
      <c r="EK24" s="220"/>
      <c r="EL24" s="220"/>
      <c r="EM24" s="220"/>
      <c r="EN24" s="220"/>
      <c r="EO24" s="220"/>
      <c r="EP24" s="220"/>
      <c r="EQ24" s="220"/>
      <c r="ER24" s="220"/>
      <c r="ES24" s="220"/>
      <c r="ET24" s="220"/>
      <c r="EU24" s="220"/>
      <c r="EV24" s="220"/>
      <c r="EW24" s="220"/>
      <c r="EX24" s="220"/>
      <c r="EY24" s="220"/>
      <c r="EZ24" s="220"/>
      <c r="FA24" s="220"/>
      <c r="FB24" s="220"/>
      <c r="FC24" s="220"/>
      <c r="FD24" s="220"/>
      <c r="FE24" s="220"/>
      <c r="FF24" s="220"/>
      <c r="FG24" s="220"/>
      <c r="FH24" s="220"/>
      <c r="FI24" s="220"/>
      <c r="FJ24" s="220"/>
      <c r="FK24" s="220"/>
      <c r="FL24" s="220"/>
      <c r="FM24" s="220"/>
      <c r="FN24" s="220"/>
      <c r="FO24" s="220"/>
      <c r="FP24" s="220"/>
      <c r="FQ24" s="220"/>
      <c r="FR24" s="220"/>
      <c r="FS24" s="220"/>
      <c r="FT24" s="220"/>
      <c r="FU24" s="220"/>
      <c r="FV24" s="220"/>
      <c r="FW24" s="220"/>
      <c r="FX24" s="220"/>
      <c r="FY24" s="220"/>
      <c r="FZ24" s="220"/>
      <c r="GA24" s="220"/>
      <c r="GB24" s="220"/>
      <c r="GC24" s="220"/>
      <c r="GD24" s="220"/>
      <c r="GE24" s="220"/>
      <c r="GF24" s="220"/>
      <c r="GG24" s="220"/>
      <c r="GH24" s="220"/>
      <c r="GI24" s="220"/>
      <c r="GJ24" s="220"/>
      <c r="GK24" s="220"/>
      <c r="GL24" s="220"/>
      <c r="GM24" s="220"/>
      <c r="GN24" s="220"/>
      <c r="GO24" s="220"/>
      <c r="GP24" s="220"/>
      <c r="GQ24" s="220"/>
      <c r="GR24" s="220"/>
      <c r="GS24" s="220"/>
      <c r="GT24" s="220"/>
      <c r="GU24" s="220"/>
      <c r="GV24" s="220"/>
      <c r="GW24" s="220"/>
      <c r="GX24" s="220"/>
      <c r="GY24" s="220"/>
      <c r="GZ24" s="220"/>
      <c r="HA24" s="220"/>
      <c r="HB24" s="220"/>
      <c r="HC24" s="220"/>
      <c r="HD24" s="220"/>
      <c r="HE24" s="220"/>
      <c r="HF24" s="220"/>
      <c r="HG24" s="220"/>
      <c r="HH24" s="220"/>
      <c r="HI24" s="220"/>
      <c r="HJ24" s="220"/>
      <c r="HK24" s="220"/>
      <c r="HL24" s="220"/>
      <c r="HM24" s="220"/>
      <c r="HN24" s="220"/>
      <c r="HO24" s="220"/>
      <c r="HP24" s="220"/>
      <c r="HQ24" s="220"/>
      <c r="HR24" s="220"/>
      <c r="HS24" s="220"/>
      <c r="HT24" s="220"/>
      <c r="HU24" s="220"/>
      <c r="HV24" s="220"/>
      <c r="HW24" s="220"/>
      <c r="HX24" s="220"/>
      <c r="HY24" s="220"/>
      <c r="HZ24" s="220"/>
      <c r="IA24" s="220"/>
      <c r="IB24" s="220"/>
      <c r="IC24" s="220"/>
      <c r="ID24" s="220"/>
      <c r="IE24" s="220"/>
      <c r="IF24" s="220"/>
      <c r="IG24" s="220"/>
      <c r="IH24" s="220"/>
      <c r="II24" s="220"/>
      <c r="IJ24" s="220"/>
      <c r="IK24" s="220"/>
      <c r="IL24" s="220"/>
      <c r="IM24" s="220"/>
      <c r="IN24" s="220"/>
      <c r="IO24" s="220"/>
      <c r="IP24" s="220"/>
      <c r="IQ24" s="220"/>
      <c r="IR24" s="220"/>
      <c r="IS24" s="220"/>
      <c r="IT24" s="220"/>
      <c r="IU24" s="220"/>
    </row>
    <row r="25" spans="1:255" ht="12.75" customHeight="1" x14ac:dyDescent="0.2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218"/>
      <c r="Z25" s="218"/>
      <c r="AA25" s="223"/>
      <c r="AB25" s="223"/>
      <c r="AC25" s="223"/>
      <c r="AD25" s="223"/>
      <c r="AE25" s="223"/>
      <c r="AF25" s="223"/>
      <c r="AG25" s="223"/>
      <c r="AH25" s="223"/>
      <c r="AI25" s="223"/>
      <c r="AJ25" s="223"/>
      <c r="AK25" s="223"/>
      <c r="AL25" s="223"/>
      <c r="AM25" s="223"/>
      <c r="AN25" s="223"/>
      <c r="AO25" s="223"/>
      <c r="AP25" s="223"/>
      <c r="AQ25" s="223"/>
      <c r="AR25" s="223"/>
      <c r="AS25" s="223"/>
      <c r="AT25" s="223"/>
      <c r="AU25" s="223"/>
      <c r="AV25" s="223"/>
      <c r="AW25" s="223"/>
      <c r="AX25" s="223"/>
      <c r="AY25" s="223"/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23"/>
      <c r="BN25" s="223"/>
      <c r="BO25" s="223"/>
      <c r="BP25" s="223"/>
      <c r="BQ25" s="223"/>
      <c r="BR25" s="223"/>
      <c r="BS25" s="223"/>
      <c r="BT25" s="223"/>
      <c r="BU25" s="223"/>
      <c r="BV25" s="223"/>
      <c r="BW25" s="223"/>
      <c r="BX25" s="223"/>
      <c r="BY25" s="223"/>
      <c r="BZ25" s="223"/>
      <c r="CA25" s="223"/>
      <c r="CB25" s="223"/>
      <c r="CC25" s="223"/>
      <c r="CD25" s="223"/>
      <c r="CE25" s="223"/>
      <c r="CF25" s="223"/>
      <c r="CG25" s="223"/>
      <c r="CH25" s="223"/>
      <c r="CI25" s="223"/>
      <c r="CJ25" s="223"/>
      <c r="CK25" s="223"/>
      <c r="CL25" s="223"/>
      <c r="CM25" s="223"/>
      <c r="CN25" s="223"/>
      <c r="CO25" s="223"/>
      <c r="CP25" s="223"/>
      <c r="CQ25" s="223"/>
      <c r="CR25" s="223"/>
      <c r="CS25" s="223"/>
      <c r="CT25" s="223"/>
      <c r="CU25" s="223"/>
      <c r="CV25" s="223"/>
      <c r="CW25" s="223"/>
      <c r="CX25" s="223"/>
      <c r="CY25" s="223"/>
      <c r="CZ25" s="223"/>
      <c r="DA25" s="223"/>
      <c r="DB25" s="223"/>
      <c r="DC25" s="223"/>
      <c r="DD25" s="223"/>
      <c r="DE25" s="223"/>
      <c r="DF25" s="223"/>
      <c r="DG25" s="223"/>
      <c r="DH25" s="223"/>
      <c r="DI25" s="223"/>
      <c r="DJ25" s="223"/>
      <c r="DK25" s="223"/>
      <c r="DL25" s="223"/>
      <c r="DM25" s="223"/>
      <c r="DN25" s="223"/>
      <c r="DO25" s="223"/>
      <c r="DP25" s="223"/>
      <c r="DQ25" s="223"/>
      <c r="DR25" s="223"/>
      <c r="DS25" s="223"/>
      <c r="DT25" s="223"/>
      <c r="DU25" s="223"/>
      <c r="DV25" s="223"/>
      <c r="DW25" s="223"/>
      <c r="DX25" s="223"/>
      <c r="DY25" s="223"/>
      <c r="DZ25" s="223"/>
      <c r="EA25" s="223"/>
      <c r="EB25" s="223"/>
      <c r="EC25" s="223"/>
      <c r="ED25" s="223"/>
      <c r="EE25" s="223"/>
      <c r="EF25" s="223"/>
      <c r="EG25" s="223"/>
      <c r="EH25" s="223"/>
      <c r="EI25" s="223"/>
      <c r="EJ25" s="223"/>
      <c r="EK25" s="223"/>
      <c r="EL25" s="223"/>
      <c r="EM25" s="223"/>
      <c r="EN25" s="223"/>
      <c r="EO25" s="223"/>
      <c r="EP25" s="223"/>
      <c r="EQ25" s="223"/>
      <c r="ER25" s="223"/>
      <c r="ES25" s="223"/>
      <c r="ET25" s="223"/>
      <c r="EU25" s="223"/>
      <c r="EV25" s="223"/>
      <c r="EW25" s="223"/>
      <c r="EX25" s="223"/>
      <c r="EY25" s="223"/>
      <c r="EZ25" s="223"/>
      <c r="FA25" s="223"/>
      <c r="FB25" s="223"/>
      <c r="FC25" s="223"/>
      <c r="FD25" s="223"/>
      <c r="FE25" s="223"/>
      <c r="FF25" s="223"/>
      <c r="FG25" s="223"/>
      <c r="FH25" s="223"/>
      <c r="FI25" s="223"/>
      <c r="FJ25" s="223"/>
      <c r="FK25" s="223"/>
      <c r="FL25" s="223"/>
      <c r="FM25" s="223"/>
      <c r="FN25" s="223"/>
      <c r="FO25" s="223"/>
      <c r="FP25" s="223"/>
      <c r="FQ25" s="223"/>
      <c r="FR25" s="223"/>
      <c r="FS25" s="223"/>
      <c r="FT25" s="223"/>
      <c r="FU25" s="223"/>
      <c r="FV25" s="223"/>
      <c r="FW25" s="223"/>
      <c r="FX25" s="223"/>
      <c r="FY25" s="223"/>
      <c r="FZ25" s="223"/>
      <c r="GA25" s="223"/>
      <c r="GB25" s="223"/>
      <c r="GC25" s="223"/>
      <c r="GD25" s="223"/>
      <c r="GE25" s="223"/>
      <c r="GF25" s="223"/>
      <c r="GG25" s="223"/>
      <c r="GH25" s="223"/>
      <c r="GI25" s="223"/>
      <c r="GJ25" s="223"/>
      <c r="GK25" s="223"/>
      <c r="GL25" s="223"/>
      <c r="GM25" s="223"/>
      <c r="GN25" s="223"/>
      <c r="GO25" s="223"/>
      <c r="GP25" s="223"/>
      <c r="GQ25" s="223"/>
      <c r="GR25" s="223"/>
      <c r="GS25" s="223"/>
      <c r="GT25" s="223"/>
      <c r="GU25" s="223"/>
      <c r="GV25" s="223"/>
      <c r="GW25" s="223"/>
      <c r="GX25" s="223"/>
      <c r="GY25" s="223"/>
      <c r="GZ25" s="223"/>
      <c r="HA25" s="223"/>
      <c r="HB25" s="223"/>
      <c r="HC25" s="223"/>
      <c r="HD25" s="223"/>
      <c r="HE25" s="223"/>
      <c r="HF25" s="223"/>
      <c r="HG25" s="223"/>
      <c r="HH25" s="223"/>
      <c r="HI25" s="223"/>
      <c r="HJ25" s="223"/>
      <c r="HK25" s="223"/>
      <c r="HL25" s="223"/>
      <c r="HM25" s="223"/>
      <c r="HN25" s="223"/>
      <c r="HO25" s="223"/>
      <c r="HP25" s="223"/>
      <c r="HQ25" s="223"/>
      <c r="HR25" s="223"/>
      <c r="HS25" s="223"/>
      <c r="HT25" s="223"/>
      <c r="HU25" s="223"/>
      <c r="HV25" s="223"/>
      <c r="HW25" s="223"/>
      <c r="HX25" s="223"/>
      <c r="HY25" s="223"/>
      <c r="HZ25" s="223"/>
      <c r="IA25" s="223"/>
      <c r="IB25" s="223"/>
      <c r="IC25" s="223"/>
      <c r="ID25" s="223"/>
      <c r="IE25" s="223"/>
      <c r="IF25" s="223"/>
      <c r="IG25" s="223"/>
      <c r="IH25" s="223"/>
      <c r="II25" s="223"/>
      <c r="IJ25" s="223"/>
      <c r="IK25" s="223"/>
      <c r="IL25" s="223"/>
      <c r="IM25" s="223"/>
      <c r="IN25" s="223"/>
      <c r="IO25" s="223"/>
      <c r="IP25" s="223"/>
      <c r="IQ25" s="223"/>
      <c r="IR25" s="223"/>
      <c r="IS25" s="223"/>
      <c r="IT25" s="223"/>
      <c r="IU25" s="223"/>
    </row>
    <row r="26" spans="1:255" x14ac:dyDescent="0.2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218"/>
      <c r="Z26" s="218"/>
      <c r="AA26" s="223"/>
      <c r="AB26" s="223"/>
      <c r="AC26" s="223"/>
      <c r="AD26" s="223"/>
      <c r="AE26" s="223"/>
      <c r="AF26" s="223"/>
      <c r="AG26" s="223"/>
      <c r="AH26" s="223"/>
      <c r="AI26" s="223"/>
      <c r="AJ26" s="223"/>
      <c r="AK26" s="223"/>
      <c r="AL26" s="223"/>
      <c r="AM26" s="223"/>
      <c r="AN26" s="223"/>
      <c r="AO26" s="223"/>
      <c r="AP26" s="223"/>
      <c r="AQ26" s="223"/>
      <c r="AR26" s="223"/>
      <c r="AS26" s="223"/>
      <c r="AT26" s="223"/>
      <c r="AU26" s="223"/>
      <c r="AV26" s="223"/>
      <c r="AW26" s="223"/>
      <c r="AX26" s="223"/>
      <c r="AY26" s="223"/>
      <c r="AZ26" s="223"/>
      <c r="BA26" s="223"/>
      <c r="BB26" s="223"/>
      <c r="BC26" s="223"/>
      <c r="BD26" s="223"/>
      <c r="BE26" s="223"/>
      <c r="BF26" s="223"/>
      <c r="BG26" s="223"/>
      <c r="BH26" s="223"/>
      <c r="BI26" s="223"/>
      <c r="BJ26" s="223"/>
      <c r="BK26" s="223"/>
      <c r="BL26" s="223"/>
      <c r="BM26" s="223"/>
      <c r="BN26" s="223"/>
      <c r="BO26" s="223"/>
      <c r="BP26" s="223"/>
      <c r="BQ26" s="223"/>
      <c r="BR26" s="223"/>
      <c r="BS26" s="223"/>
      <c r="BT26" s="223"/>
      <c r="BU26" s="223"/>
      <c r="BV26" s="223"/>
      <c r="BW26" s="223"/>
      <c r="BX26" s="223"/>
      <c r="BY26" s="223"/>
      <c r="BZ26" s="223"/>
      <c r="CA26" s="223"/>
      <c r="CB26" s="223"/>
      <c r="CC26" s="223"/>
      <c r="CD26" s="223"/>
      <c r="CE26" s="223"/>
      <c r="CF26" s="223"/>
      <c r="CG26" s="223"/>
      <c r="CH26" s="223"/>
      <c r="CI26" s="223"/>
      <c r="CJ26" s="223"/>
      <c r="CK26" s="223"/>
      <c r="CL26" s="223"/>
      <c r="CM26" s="223"/>
      <c r="CN26" s="223"/>
      <c r="CO26" s="223"/>
      <c r="CP26" s="223"/>
      <c r="CQ26" s="223"/>
      <c r="CR26" s="223"/>
      <c r="CS26" s="223"/>
      <c r="CT26" s="223"/>
      <c r="CU26" s="223"/>
      <c r="CV26" s="223"/>
      <c r="CW26" s="223"/>
      <c r="CX26" s="223"/>
      <c r="CY26" s="223"/>
      <c r="CZ26" s="223"/>
      <c r="DA26" s="223"/>
      <c r="DB26" s="223"/>
      <c r="DC26" s="223"/>
      <c r="DD26" s="223"/>
      <c r="DE26" s="223"/>
      <c r="DF26" s="223"/>
      <c r="DG26" s="223"/>
      <c r="DH26" s="223"/>
      <c r="DI26" s="223"/>
      <c r="DJ26" s="223"/>
      <c r="DK26" s="223"/>
      <c r="DL26" s="223"/>
      <c r="DM26" s="223"/>
      <c r="DN26" s="223"/>
      <c r="DO26" s="223"/>
      <c r="DP26" s="223"/>
      <c r="DQ26" s="223"/>
      <c r="DR26" s="223"/>
      <c r="DS26" s="223"/>
      <c r="DT26" s="223"/>
      <c r="DU26" s="223"/>
      <c r="DV26" s="223"/>
      <c r="DW26" s="223"/>
      <c r="DX26" s="223"/>
      <c r="DY26" s="223"/>
      <c r="DZ26" s="223"/>
      <c r="EA26" s="223"/>
      <c r="EB26" s="223"/>
      <c r="EC26" s="223"/>
      <c r="ED26" s="223"/>
      <c r="EE26" s="223"/>
      <c r="EF26" s="223"/>
      <c r="EG26" s="223"/>
      <c r="EH26" s="223"/>
      <c r="EI26" s="223"/>
      <c r="EJ26" s="223"/>
      <c r="EK26" s="223"/>
      <c r="EL26" s="223"/>
      <c r="EM26" s="223"/>
      <c r="EN26" s="223"/>
      <c r="EO26" s="223"/>
      <c r="EP26" s="223"/>
      <c r="EQ26" s="223"/>
      <c r="ER26" s="223"/>
      <c r="ES26" s="223"/>
      <c r="ET26" s="223"/>
      <c r="EU26" s="223"/>
      <c r="EV26" s="223"/>
      <c r="EW26" s="223"/>
      <c r="EX26" s="223"/>
      <c r="EY26" s="223"/>
      <c r="EZ26" s="223"/>
      <c r="FA26" s="223"/>
      <c r="FB26" s="223"/>
      <c r="FC26" s="223"/>
      <c r="FD26" s="223"/>
      <c r="FE26" s="223"/>
      <c r="FF26" s="223"/>
      <c r="FG26" s="223"/>
      <c r="FH26" s="223"/>
      <c r="FI26" s="223"/>
      <c r="FJ26" s="223"/>
      <c r="FK26" s="223"/>
      <c r="FL26" s="223"/>
      <c r="FM26" s="223"/>
      <c r="FN26" s="223"/>
      <c r="FO26" s="223"/>
      <c r="FP26" s="223"/>
      <c r="FQ26" s="223"/>
      <c r="FR26" s="223"/>
      <c r="FS26" s="223"/>
      <c r="FT26" s="223"/>
      <c r="FU26" s="223"/>
      <c r="FV26" s="223"/>
      <c r="FW26" s="223"/>
      <c r="FX26" s="223"/>
      <c r="FY26" s="223"/>
      <c r="FZ26" s="223"/>
      <c r="GA26" s="223"/>
      <c r="GB26" s="223"/>
      <c r="GC26" s="223"/>
      <c r="GD26" s="223"/>
      <c r="GE26" s="223"/>
      <c r="GF26" s="223"/>
      <c r="GG26" s="223"/>
      <c r="GH26" s="223"/>
      <c r="GI26" s="223"/>
      <c r="GJ26" s="223"/>
      <c r="GK26" s="223"/>
      <c r="GL26" s="223"/>
      <c r="GM26" s="223"/>
      <c r="GN26" s="223"/>
      <c r="GO26" s="223"/>
      <c r="GP26" s="223"/>
      <c r="GQ26" s="223"/>
      <c r="GR26" s="223"/>
      <c r="GS26" s="223"/>
      <c r="GT26" s="223"/>
      <c r="GU26" s="223"/>
      <c r="GV26" s="223"/>
      <c r="GW26" s="223"/>
      <c r="GX26" s="223"/>
      <c r="GY26" s="223"/>
      <c r="GZ26" s="223"/>
      <c r="HA26" s="223"/>
      <c r="HB26" s="223"/>
      <c r="HC26" s="223"/>
      <c r="HD26" s="223"/>
      <c r="HE26" s="223"/>
      <c r="HF26" s="223"/>
      <c r="HG26" s="223"/>
      <c r="HH26" s="223"/>
      <c r="HI26" s="223"/>
      <c r="HJ26" s="223"/>
      <c r="HK26" s="223"/>
      <c r="HL26" s="223"/>
      <c r="HM26" s="223"/>
      <c r="HN26" s="223"/>
      <c r="HO26" s="223"/>
      <c r="HP26" s="223"/>
      <c r="HQ26" s="223"/>
      <c r="HR26" s="223"/>
      <c r="HS26" s="223"/>
      <c r="HT26" s="223"/>
      <c r="HU26" s="223"/>
      <c r="HV26" s="223"/>
      <c r="HW26" s="223"/>
      <c r="HX26" s="223"/>
      <c r="HY26" s="223"/>
      <c r="HZ26" s="223"/>
      <c r="IA26" s="223"/>
      <c r="IB26" s="223"/>
      <c r="IC26" s="223"/>
      <c r="ID26" s="223"/>
      <c r="IE26" s="223"/>
      <c r="IF26" s="223"/>
      <c r="IG26" s="223"/>
      <c r="IH26" s="223"/>
      <c r="II26" s="223"/>
      <c r="IJ26" s="223"/>
      <c r="IK26" s="223"/>
      <c r="IL26" s="223"/>
      <c r="IM26" s="223"/>
      <c r="IN26" s="223"/>
      <c r="IO26" s="223"/>
      <c r="IP26" s="223"/>
      <c r="IQ26" s="223"/>
      <c r="IR26" s="223"/>
      <c r="IS26" s="223"/>
      <c r="IT26" s="223"/>
      <c r="IU26" s="223"/>
    </row>
    <row r="27" spans="1:255" x14ac:dyDescent="0.2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218"/>
      <c r="Z27" s="218"/>
      <c r="AA27" s="223"/>
      <c r="AB27" s="223"/>
      <c r="AC27" s="223"/>
      <c r="AD27" s="223"/>
      <c r="AE27" s="223"/>
      <c r="AF27" s="223"/>
      <c r="AG27" s="223"/>
      <c r="AH27" s="223"/>
      <c r="AI27" s="223"/>
      <c r="AJ27" s="223"/>
      <c r="AK27" s="223"/>
      <c r="AL27" s="223"/>
      <c r="AM27" s="223"/>
      <c r="AN27" s="223"/>
      <c r="AO27" s="223"/>
      <c r="AP27" s="223"/>
      <c r="AQ27" s="223"/>
      <c r="AR27" s="223"/>
      <c r="AS27" s="223"/>
      <c r="AT27" s="223"/>
      <c r="AU27" s="223"/>
      <c r="AV27" s="223"/>
      <c r="AW27" s="223"/>
      <c r="AX27" s="223"/>
      <c r="AY27" s="223"/>
      <c r="AZ27" s="223"/>
      <c r="BA27" s="223"/>
      <c r="BB27" s="223"/>
      <c r="BC27" s="223"/>
      <c r="BD27" s="223"/>
      <c r="BE27" s="223"/>
      <c r="BF27" s="223"/>
      <c r="BG27" s="223"/>
      <c r="BH27" s="223"/>
      <c r="BI27" s="223"/>
      <c r="BJ27" s="223"/>
      <c r="BK27" s="223"/>
      <c r="BL27" s="223"/>
      <c r="BM27" s="223"/>
      <c r="BN27" s="223"/>
      <c r="BO27" s="223"/>
      <c r="BP27" s="223"/>
      <c r="BQ27" s="223"/>
      <c r="BR27" s="223"/>
      <c r="BS27" s="223"/>
      <c r="BT27" s="223"/>
      <c r="BU27" s="223"/>
      <c r="BV27" s="223"/>
      <c r="BW27" s="223"/>
      <c r="BX27" s="223"/>
      <c r="BY27" s="223"/>
      <c r="BZ27" s="223"/>
      <c r="CA27" s="223"/>
      <c r="CB27" s="223"/>
      <c r="CC27" s="223"/>
      <c r="CD27" s="223"/>
      <c r="CE27" s="223"/>
      <c r="CF27" s="223"/>
      <c r="CG27" s="223"/>
      <c r="CH27" s="223"/>
      <c r="CI27" s="223"/>
      <c r="CJ27" s="223"/>
      <c r="CK27" s="223"/>
      <c r="CL27" s="223"/>
      <c r="CM27" s="223"/>
      <c r="CN27" s="223"/>
      <c r="CO27" s="223"/>
      <c r="CP27" s="223"/>
      <c r="CQ27" s="223"/>
      <c r="CR27" s="223"/>
      <c r="CS27" s="223"/>
      <c r="CT27" s="223"/>
      <c r="CU27" s="223"/>
      <c r="CV27" s="223"/>
      <c r="CW27" s="223"/>
      <c r="CX27" s="223"/>
      <c r="CY27" s="223"/>
      <c r="CZ27" s="223"/>
      <c r="DA27" s="223"/>
      <c r="DB27" s="223"/>
      <c r="DC27" s="223"/>
      <c r="DD27" s="223"/>
      <c r="DE27" s="223"/>
      <c r="DF27" s="223"/>
      <c r="DG27" s="223"/>
      <c r="DH27" s="223"/>
      <c r="DI27" s="223"/>
      <c r="DJ27" s="223"/>
      <c r="DK27" s="223"/>
      <c r="DL27" s="223"/>
      <c r="DM27" s="223"/>
      <c r="DN27" s="223"/>
      <c r="DO27" s="223"/>
      <c r="DP27" s="223"/>
      <c r="DQ27" s="223"/>
      <c r="DR27" s="223"/>
      <c r="DS27" s="223"/>
      <c r="DT27" s="223"/>
      <c r="DU27" s="223"/>
      <c r="DV27" s="223"/>
      <c r="DW27" s="223"/>
      <c r="DX27" s="223"/>
      <c r="DY27" s="223"/>
      <c r="DZ27" s="223"/>
      <c r="EA27" s="223"/>
      <c r="EB27" s="223"/>
      <c r="EC27" s="223"/>
      <c r="ED27" s="223"/>
      <c r="EE27" s="223"/>
      <c r="EF27" s="223"/>
      <c r="EG27" s="223"/>
      <c r="EH27" s="223"/>
      <c r="EI27" s="223"/>
      <c r="EJ27" s="223"/>
      <c r="EK27" s="223"/>
      <c r="EL27" s="223"/>
      <c r="EM27" s="223"/>
      <c r="EN27" s="223"/>
      <c r="EO27" s="223"/>
      <c r="EP27" s="223"/>
      <c r="EQ27" s="223"/>
      <c r="ER27" s="223"/>
      <c r="ES27" s="223"/>
      <c r="ET27" s="223"/>
      <c r="EU27" s="223"/>
      <c r="EV27" s="223"/>
      <c r="EW27" s="223"/>
      <c r="EX27" s="223"/>
      <c r="EY27" s="223"/>
      <c r="EZ27" s="223"/>
      <c r="FA27" s="223"/>
      <c r="FB27" s="223"/>
      <c r="FC27" s="223"/>
      <c r="FD27" s="223"/>
      <c r="FE27" s="223"/>
      <c r="FF27" s="223"/>
      <c r="FG27" s="223"/>
      <c r="FH27" s="223"/>
      <c r="FI27" s="223"/>
      <c r="FJ27" s="223"/>
      <c r="FK27" s="223"/>
      <c r="FL27" s="223"/>
      <c r="FM27" s="223"/>
      <c r="FN27" s="223"/>
      <c r="FO27" s="223"/>
      <c r="FP27" s="223"/>
      <c r="FQ27" s="223"/>
      <c r="FR27" s="223"/>
      <c r="FS27" s="223"/>
      <c r="FT27" s="223"/>
      <c r="FU27" s="223"/>
      <c r="FV27" s="223"/>
      <c r="FW27" s="223"/>
      <c r="FX27" s="223"/>
      <c r="FY27" s="223"/>
      <c r="FZ27" s="223"/>
      <c r="GA27" s="223"/>
      <c r="GB27" s="223"/>
      <c r="GC27" s="223"/>
      <c r="GD27" s="223"/>
      <c r="GE27" s="223"/>
      <c r="GF27" s="223"/>
      <c r="GG27" s="223"/>
      <c r="GH27" s="223"/>
      <c r="GI27" s="223"/>
      <c r="GJ27" s="223"/>
      <c r="GK27" s="223"/>
      <c r="GL27" s="223"/>
      <c r="GM27" s="223"/>
      <c r="GN27" s="223"/>
      <c r="GO27" s="223"/>
      <c r="GP27" s="223"/>
      <c r="GQ27" s="223"/>
      <c r="GR27" s="223"/>
      <c r="GS27" s="223"/>
      <c r="GT27" s="223"/>
      <c r="GU27" s="223"/>
      <c r="GV27" s="223"/>
      <c r="GW27" s="223"/>
      <c r="GX27" s="223"/>
      <c r="GY27" s="223"/>
      <c r="GZ27" s="223"/>
      <c r="HA27" s="223"/>
      <c r="HB27" s="223"/>
      <c r="HC27" s="223"/>
      <c r="HD27" s="223"/>
      <c r="HE27" s="223"/>
      <c r="HF27" s="223"/>
      <c r="HG27" s="223"/>
      <c r="HH27" s="223"/>
      <c r="HI27" s="223"/>
      <c r="HJ27" s="223"/>
      <c r="HK27" s="223"/>
      <c r="HL27" s="223"/>
      <c r="HM27" s="223"/>
      <c r="HN27" s="223"/>
      <c r="HO27" s="223"/>
      <c r="HP27" s="223"/>
      <c r="HQ27" s="223"/>
      <c r="HR27" s="223"/>
      <c r="HS27" s="223"/>
      <c r="HT27" s="223"/>
      <c r="HU27" s="223"/>
      <c r="HV27" s="223"/>
      <c r="HW27" s="223"/>
      <c r="HX27" s="223"/>
      <c r="HY27" s="223"/>
      <c r="HZ27" s="223"/>
      <c r="IA27" s="223"/>
      <c r="IB27" s="223"/>
      <c r="IC27" s="223"/>
      <c r="ID27" s="223"/>
      <c r="IE27" s="223"/>
      <c r="IF27" s="223"/>
      <c r="IG27" s="223"/>
      <c r="IH27" s="223"/>
      <c r="II27" s="223"/>
      <c r="IJ27" s="223"/>
      <c r="IK27" s="223"/>
      <c r="IL27" s="223"/>
      <c r="IM27" s="223"/>
      <c r="IN27" s="223"/>
      <c r="IO27" s="223"/>
      <c r="IP27" s="223"/>
      <c r="IQ27" s="223"/>
      <c r="IR27" s="223"/>
      <c r="IS27" s="223"/>
      <c r="IT27" s="223"/>
      <c r="IU27" s="223"/>
    </row>
    <row r="28" spans="1:255" x14ac:dyDescent="0.2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218"/>
      <c r="Z28" s="218"/>
      <c r="AA28" s="223"/>
      <c r="AB28" s="223"/>
      <c r="AC28" s="223"/>
      <c r="AD28" s="223"/>
      <c r="AE28" s="223"/>
      <c r="AF28" s="223"/>
      <c r="AG28" s="223"/>
      <c r="AH28" s="223"/>
      <c r="AI28" s="223"/>
      <c r="AJ28" s="223"/>
      <c r="AK28" s="223"/>
      <c r="AL28" s="223"/>
      <c r="AM28" s="223"/>
      <c r="AN28" s="223"/>
      <c r="AO28" s="223"/>
      <c r="AP28" s="223"/>
      <c r="AQ28" s="223"/>
      <c r="AR28" s="223"/>
      <c r="AS28" s="223"/>
      <c r="AT28" s="223"/>
      <c r="AU28" s="223"/>
      <c r="AV28" s="223"/>
      <c r="AW28" s="223"/>
      <c r="AX28" s="223"/>
      <c r="AY28" s="223"/>
      <c r="AZ28" s="223"/>
      <c r="BA28" s="223"/>
      <c r="BB28" s="223"/>
      <c r="BC28" s="223"/>
      <c r="BD28" s="223"/>
      <c r="BE28" s="223"/>
      <c r="BF28" s="223"/>
      <c r="BG28" s="223"/>
      <c r="BH28" s="223"/>
      <c r="BI28" s="223"/>
      <c r="BJ28" s="223"/>
      <c r="BK28" s="223"/>
      <c r="BL28" s="223"/>
      <c r="BM28" s="223"/>
      <c r="BN28" s="223"/>
      <c r="BO28" s="223"/>
      <c r="BP28" s="223"/>
      <c r="BQ28" s="223"/>
      <c r="BR28" s="223"/>
      <c r="BS28" s="223"/>
      <c r="BT28" s="223"/>
      <c r="BU28" s="223"/>
      <c r="BV28" s="223"/>
      <c r="BW28" s="223"/>
      <c r="BX28" s="223"/>
      <c r="BY28" s="223"/>
      <c r="BZ28" s="223"/>
      <c r="CA28" s="223"/>
      <c r="CB28" s="223"/>
      <c r="CC28" s="223"/>
      <c r="CD28" s="223"/>
      <c r="CE28" s="223"/>
      <c r="CF28" s="223"/>
      <c r="CG28" s="223"/>
      <c r="CH28" s="223"/>
      <c r="CI28" s="223"/>
      <c r="CJ28" s="223"/>
      <c r="CK28" s="223"/>
      <c r="CL28" s="223"/>
      <c r="CM28" s="223"/>
      <c r="CN28" s="223"/>
      <c r="CO28" s="223"/>
      <c r="CP28" s="223"/>
      <c r="CQ28" s="223"/>
      <c r="CR28" s="223"/>
      <c r="CS28" s="223"/>
      <c r="CT28" s="223"/>
      <c r="CU28" s="223"/>
      <c r="CV28" s="223"/>
      <c r="CW28" s="223"/>
      <c r="CX28" s="223"/>
      <c r="CY28" s="223"/>
      <c r="CZ28" s="223"/>
      <c r="DA28" s="223"/>
      <c r="DB28" s="223"/>
      <c r="DC28" s="223"/>
      <c r="DD28" s="223"/>
      <c r="DE28" s="223"/>
      <c r="DF28" s="223"/>
      <c r="DG28" s="223"/>
      <c r="DH28" s="223"/>
      <c r="DI28" s="223"/>
      <c r="DJ28" s="223"/>
      <c r="DK28" s="223"/>
      <c r="DL28" s="223"/>
      <c r="DM28" s="223"/>
      <c r="DN28" s="223"/>
      <c r="DO28" s="223"/>
      <c r="DP28" s="223"/>
      <c r="DQ28" s="223"/>
      <c r="DR28" s="223"/>
      <c r="DS28" s="223"/>
      <c r="DT28" s="223"/>
      <c r="DU28" s="223"/>
      <c r="DV28" s="223"/>
      <c r="DW28" s="223"/>
      <c r="DX28" s="223"/>
      <c r="DY28" s="223"/>
      <c r="DZ28" s="223"/>
      <c r="EA28" s="223"/>
      <c r="EB28" s="223"/>
      <c r="EC28" s="223"/>
      <c r="ED28" s="223"/>
      <c r="EE28" s="223"/>
      <c r="EF28" s="223"/>
      <c r="EG28" s="223"/>
      <c r="EH28" s="223"/>
      <c r="EI28" s="223"/>
      <c r="EJ28" s="223"/>
      <c r="EK28" s="223"/>
      <c r="EL28" s="223"/>
      <c r="EM28" s="223"/>
      <c r="EN28" s="223"/>
      <c r="EO28" s="223"/>
      <c r="EP28" s="223"/>
      <c r="EQ28" s="223"/>
      <c r="ER28" s="223"/>
      <c r="ES28" s="223"/>
      <c r="ET28" s="223"/>
      <c r="EU28" s="223"/>
      <c r="EV28" s="223"/>
      <c r="EW28" s="223"/>
      <c r="EX28" s="223"/>
      <c r="EY28" s="223"/>
      <c r="EZ28" s="223"/>
      <c r="FA28" s="223"/>
      <c r="FB28" s="223"/>
      <c r="FC28" s="223"/>
      <c r="FD28" s="223"/>
      <c r="FE28" s="223"/>
      <c r="FF28" s="223"/>
      <c r="FG28" s="223"/>
      <c r="FH28" s="223"/>
      <c r="FI28" s="223"/>
      <c r="FJ28" s="223"/>
      <c r="FK28" s="223"/>
      <c r="FL28" s="223"/>
      <c r="FM28" s="223"/>
      <c r="FN28" s="223"/>
      <c r="FO28" s="223"/>
      <c r="FP28" s="223"/>
      <c r="FQ28" s="223"/>
      <c r="FR28" s="223"/>
      <c r="FS28" s="223"/>
      <c r="FT28" s="223"/>
      <c r="FU28" s="223"/>
      <c r="FV28" s="223"/>
      <c r="FW28" s="223"/>
      <c r="FX28" s="223"/>
      <c r="FY28" s="223"/>
      <c r="FZ28" s="223"/>
      <c r="GA28" s="223"/>
      <c r="GB28" s="223"/>
      <c r="GC28" s="223"/>
      <c r="GD28" s="223"/>
      <c r="GE28" s="223"/>
      <c r="GF28" s="223"/>
      <c r="GG28" s="223"/>
      <c r="GH28" s="223"/>
      <c r="GI28" s="223"/>
      <c r="GJ28" s="223"/>
      <c r="GK28" s="223"/>
      <c r="GL28" s="223"/>
      <c r="GM28" s="223"/>
      <c r="GN28" s="223"/>
      <c r="GO28" s="223"/>
      <c r="GP28" s="223"/>
      <c r="GQ28" s="223"/>
      <c r="GR28" s="223"/>
      <c r="GS28" s="223"/>
      <c r="GT28" s="223"/>
      <c r="GU28" s="223"/>
      <c r="GV28" s="223"/>
      <c r="GW28" s="223"/>
      <c r="GX28" s="223"/>
      <c r="GY28" s="223"/>
      <c r="GZ28" s="223"/>
      <c r="HA28" s="223"/>
      <c r="HB28" s="223"/>
      <c r="HC28" s="223"/>
      <c r="HD28" s="223"/>
      <c r="HE28" s="223"/>
      <c r="HF28" s="223"/>
      <c r="HG28" s="223"/>
      <c r="HH28" s="223"/>
      <c r="HI28" s="223"/>
      <c r="HJ28" s="223"/>
      <c r="HK28" s="223"/>
      <c r="HL28" s="223"/>
      <c r="HM28" s="223"/>
      <c r="HN28" s="223"/>
      <c r="HO28" s="223"/>
      <c r="HP28" s="223"/>
      <c r="HQ28" s="223"/>
      <c r="HR28" s="223"/>
      <c r="HS28" s="223"/>
      <c r="HT28" s="223"/>
      <c r="HU28" s="223"/>
      <c r="HV28" s="223"/>
      <c r="HW28" s="223"/>
      <c r="HX28" s="223"/>
      <c r="HY28" s="223"/>
      <c r="HZ28" s="223"/>
      <c r="IA28" s="223"/>
      <c r="IB28" s="223"/>
      <c r="IC28" s="223"/>
      <c r="ID28" s="223"/>
      <c r="IE28" s="223"/>
      <c r="IF28" s="223"/>
      <c r="IG28" s="223"/>
      <c r="IH28" s="223"/>
      <c r="II28" s="223"/>
      <c r="IJ28" s="223"/>
      <c r="IK28" s="223"/>
      <c r="IL28" s="223"/>
      <c r="IM28" s="223"/>
      <c r="IN28" s="223"/>
      <c r="IO28" s="223"/>
      <c r="IP28" s="223"/>
      <c r="IQ28" s="223"/>
      <c r="IR28" s="223"/>
      <c r="IS28" s="223"/>
      <c r="IT28" s="223"/>
      <c r="IU28" s="223"/>
    </row>
    <row r="29" spans="1:255" x14ac:dyDescent="0.2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218"/>
      <c r="Z29" s="218"/>
      <c r="AA29" s="223"/>
      <c r="AB29" s="223"/>
      <c r="AC29" s="223"/>
      <c r="AD29" s="223"/>
      <c r="AE29" s="223"/>
      <c r="AF29" s="223"/>
      <c r="AG29" s="223"/>
      <c r="AH29" s="223"/>
      <c r="AI29" s="223"/>
      <c r="AJ29" s="223"/>
      <c r="AK29" s="223"/>
      <c r="AL29" s="223"/>
      <c r="AM29" s="223"/>
      <c r="AN29" s="223"/>
      <c r="AO29" s="223"/>
      <c r="AP29" s="223"/>
      <c r="AQ29" s="223"/>
      <c r="AR29" s="223"/>
      <c r="AS29" s="223"/>
      <c r="AT29" s="223"/>
      <c r="AU29" s="223"/>
      <c r="AV29" s="223"/>
      <c r="AW29" s="223"/>
      <c r="AX29" s="223"/>
      <c r="AY29" s="223"/>
      <c r="AZ29" s="223"/>
      <c r="BA29" s="223"/>
      <c r="BB29" s="223"/>
      <c r="BC29" s="223"/>
      <c r="BD29" s="223"/>
      <c r="BE29" s="223"/>
      <c r="BF29" s="223"/>
      <c r="BG29" s="223"/>
      <c r="BH29" s="223"/>
      <c r="BI29" s="223"/>
      <c r="BJ29" s="223"/>
      <c r="BK29" s="223"/>
      <c r="BL29" s="223"/>
      <c r="BM29" s="223"/>
      <c r="BN29" s="223"/>
      <c r="BO29" s="223"/>
      <c r="BP29" s="223"/>
      <c r="BQ29" s="223"/>
      <c r="BR29" s="223"/>
      <c r="BS29" s="223"/>
      <c r="BT29" s="223"/>
      <c r="BU29" s="223"/>
      <c r="BV29" s="223"/>
      <c r="BW29" s="223"/>
      <c r="BX29" s="223"/>
      <c r="BY29" s="223"/>
      <c r="BZ29" s="223"/>
      <c r="CA29" s="223"/>
      <c r="CB29" s="223"/>
      <c r="CC29" s="223"/>
      <c r="CD29" s="223"/>
      <c r="CE29" s="223"/>
      <c r="CF29" s="223"/>
      <c r="CG29" s="223"/>
      <c r="CH29" s="223"/>
      <c r="CI29" s="223"/>
      <c r="CJ29" s="223"/>
      <c r="CK29" s="223"/>
      <c r="CL29" s="223"/>
      <c r="CM29" s="223"/>
      <c r="CN29" s="223"/>
      <c r="CO29" s="223"/>
      <c r="CP29" s="223"/>
      <c r="CQ29" s="223"/>
      <c r="CR29" s="223"/>
      <c r="CS29" s="223"/>
      <c r="CT29" s="223"/>
      <c r="CU29" s="223"/>
      <c r="CV29" s="223"/>
      <c r="CW29" s="223"/>
      <c r="CX29" s="223"/>
      <c r="CY29" s="223"/>
      <c r="CZ29" s="223"/>
      <c r="DA29" s="223"/>
      <c r="DB29" s="223"/>
      <c r="DC29" s="223"/>
      <c r="DD29" s="223"/>
      <c r="DE29" s="223"/>
      <c r="DF29" s="223"/>
      <c r="DG29" s="223"/>
      <c r="DH29" s="223"/>
      <c r="DI29" s="223"/>
      <c r="DJ29" s="223"/>
      <c r="DK29" s="223"/>
      <c r="DL29" s="223"/>
      <c r="DM29" s="223"/>
      <c r="DN29" s="223"/>
      <c r="DO29" s="223"/>
      <c r="DP29" s="223"/>
      <c r="DQ29" s="223"/>
      <c r="DR29" s="223"/>
      <c r="DS29" s="223"/>
      <c r="DT29" s="223"/>
      <c r="DU29" s="223"/>
      <c r="DV29" s="223"/>
      <c r="DW29" s="223"/>
      <c r="DX29" s="223"/>
      <c r="DY29" s="223"/>
      <c r="DZ29" s="223"/>
      <c r="EA29" s="223"/>
      <c r="EB29" s="223"/>
      <c r="EC29" s="223"/>
      <c r="ED29" s="223"/>
      <c r="EE29" s="223"/>
      <c r="EF29" s="223"/>
      <c r="EG29" s="223"/>
      <c r="EH29" s="223"/>
      <c r="EI29" s="223"/>
      <c r="EJ29" s="223"/>
      <c r="EK29" s="223"/>
      <c r="EL29" s="223"/>
      <c r="EM29" s="223"/>
      <c r="EN29" s="223"/>
      <c r="EO29" s="223"/>
      <c r="EP29" s="223"/>
      <c r="EQ29" s="223"/>
      <c r="ER29" s="223"/>
      <c r="ES29" s="223"/>
      <c r="ET29" s="223"/>
      <c r="EU29" s="223"/>
      <c r="EV29" s="223"/>
      <c r="EW29" s="223"/>
      <c r="EX29" s="223"/>
      <c r="EY29" s="223"/>
      <c r="EZ29" s="223"/>
      <c r="FA29" s="223"/>
      <c r="FB29" s="223"/>
      <c r="FC29" s="223"/>
      <c r="FD29" s="223"/>
      <c r="FE29" s="223"/>
      <c r="FF29" s="223"/>
      <c r="FG29" s="223"/>
      <c r="FH29" s="223"/>
      <c r="FI29" s="223"/>
      <c r="FJ29" s="223"/>
      <c r="FK29" s="223"/>
      <c r="FL29" s="223"/>
      <c r="FM29" s="223"/>
      <c r="FN29" s="223"/>
      <c r="FO29" s="223"/>
      <c r="FP29" s="223"/>
      <c r="FQ29" s="223"/>
      <c r="FR29" s="223"/>
      <c r="FS29" s="223"/>
      <c r="FT29" s="223"/>
      <c r="FU29" s="223"/>
      <c r="FV29" s="223"/>
      <c r="FW29" s="223"/>
      <c r="FX29" s="223"/>
      <c r="FY29" s="223"/>
      <c r="FZ29" s="223"/>
      <c r="GA29" s="223"/>
      <c r="GB29" s="223"/>
      <c r="GC29" s="223"/>
      <c r="GD29" s="223"/>
      <c r="GE29" s="223"/>
      <c r="GF29" s="223"/>
      <c r="GG29" s="223"/>
      <c r="GH29" s="223"/>
      <c r="GI29" s="223"/>
      <c r="GJ29" s="223"/>
      <c r="GK29" s="223"/>
      <c r="GL29" s="223"/>
      <c r="GM29" s="223"/>
      <c r="GN29" s="223"/>
      <c r="GO29" s="223"/>
      <c r="GP29" s="223"/>
      <c r="GQ29" s="223"/>
      <c r="GR29" s="223"/>
      <c r="GS29" s="223"/>
      <c r="GT29" s="223"/>
      <c r="GU29" s="223"/>
      <c r="GV29" s="223"/>
      <c r="GW29" s="223"/>
      <c r="GX29" s="223"/>
      <c r="GY29" s="223"/>
      <c r="GZ29" s="223"/>
      <c r="HA29" s="223"/>
      <c r="HB29" s="223"/>
      <c r="HC29" s="223"/>
      <c r="HD29" s="223"/>
      <c r="HE29" s="223"/>
      <c r="HF29" s="223"/>
      <c r="HG29" s="223"/>
      <c r="HH29" s="223"/>
      <c r="HI29" s="223"/>
      <c r="HJ29" s="223"/>
      <c r="HK29" s="223"/>
      <c r="HL29" s="223"/>
      <c r="HM29" s="223"/>
      <c r="HN29" s="223"/>
      <c r="HO29" s="223"/>
      <c r="HP29" s="223"/>
      <c r="HQ29" s="223"/>
      <c r="HR29" s="223"/>
      <c r="HS29" s="223"/>
      <c r="HT29" s="223"/>
      <c r="HU29" s="223"/>
      <c r="HV29" s="223"/>
      <c r="HW29" s="223"/>
      <c r="HX29" s="223"/>
      <c r="HY29" s="223"/>
      <c r="HZ29" s="223"/>
      <c r="IA29" s="223"/>
      <c r="IB29" s="223"/>
      <c r="IC29" s="223"/>
      <c r="ID29" s="223"/>
      <c r="IE29" s="223"/>
      <c r="IF29" s="223"/>
      <c r="IG29" s="223"/>
      <c r="IH29" s="223"/>
      <c r="II29" s="223"/>
      <c r="IJ29" s="223"/>
      <c r="IK29" s="223"/>
      <c r="IL29" s="223"/>
      <c r="IM29" s="223"/>
      <c r="IN29" s="223"/>
      <c r="IO29" s="223"/>
      <c r="IP29" s="223"/>
      <c r="IQ29" s="223"/>
      <c r="IR29" s="223"/>
      <c r="IS29" s="223"/>
      <c r="IT29" s="223"/>
      <c r="IU29" s="223"/>
    </row>
    <row r="30" spans="1:255" x14ac:dyDescent="0.2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218"/>
      <c r="Z30" s="218"/>
      <c r="AA30" s="223"/>
      <c r="AB30" s="223"/>
      <c r="AC30" s="223"/>
      <c r="AD30" s="223"/>
      <c r="AE30" s="223"/>
      <c r="AF30" s="223"/>
      <c r="AG30" s="223"/>
      <c r="AH30" s="223"/>
      <c r="AI30" s="223"/>
      <c r="AJ30" s="223"/>
      <c r="AK30" s="223"/>
      <c r="AL30" s="223"/>
      <c r="AM30" s="223"/>
      <c r="AN30" s="223"/>
      <c r="AO30" s="223"/>
      <c r="AP30" s="223"/>
      <c r="AQ30" s="223"/>
      <c r="AR30" s="223"/>
      <c r="AS30" s="223"/>
      <c r="AT30" s="223"/>
      <c r="AU30" s="223"/>
      <c r="AV30" s="223"/>
      <c r="AW30" s="223"/>
      <c r="AX30" s="223"/>
      <c r="AY30" s="223"/>
      <c r="AZ30" s="223"/>
      <c r="BA30" s="223"/>
      <c r="BB30" s="223"/>
      <c r="BC30" s="223"/>
      <c r="BD30" s="223"/>
      <c r="BE30" s="223"/>
      <c r="BF30" s="223"/>
      <c r="BG30" s="223"/>
      <c r="BH30" s="223"/>
      <c r="BI30" s="223"/>
      <c r="BJ30" s="223"/>
      <c r="BK30" s="223"/>
      <c r="BL30" s="223"/>
      <c r="BM30" s="223"/>
      <c r="BN30" s="223"/>
      <c r="BO30" s="223"/>
      <c r="BP30" s="223"/>
      <c r="BQ30" s="223"/>
      <c r="BR30" s="223"/>
      <c r="BS30" s="223"/>
      <c r="BT30" s="223"/>
      <c r="BU30" s="223"/>
      <c r="BV30" s="223"/>
      <c r="BW30" s="223"/>
      <c r="BX30" s="223"/>
      <c r="BY30" s="223"/>
      <c r="BZ30" s="223"/>
      <c r="CA30" s="223"/>
      <c r="CB30" s="223"/>
      <c r="CC30" s="223"/>
      <c r="CD30" s="223"/>
      <c r="CE30" s="223"/>
      <c r="CF30" s="223"/>
      <c r="CG30" s="223"/>
      <c r="CH30" s="223"/>
      <c r="CI30" s="223"/>
      <c r="CJ30" s="223"/>
      <c r="CK30" s="223"/>
      <c r="CL30" s="223"/>
      <c r="CM30" s="223"/>
      <c r="CN30" s="223"/>
      <c r="CO30" s="223"/>
      <c r="CP30" s="223"/>
      <c r="CQ30" s="223"/>
      <c r="CR30" s="223"/>
      <c r="CS30" s="223"/>
      <c r="CT30" s="223"/>
      <c r="CU30" s="223"/>
      <c r="CV30" s="223"/>
      <c r="CW30" s="223"/>
      <c r="CX30" s="223"/>
      <c r="CY30" s="223"/>
      <c r="CZ30" s="223"/>
      <c r="DA30" s="223"/>
      <c r="DB30" s="223"/>
      <c r="DC30" s="223"/>
      <c r="DD30" s="223"/>
      <c r="DE30" s="223"/>
      <c r="DF30" s="223"/>
      <c r="DG30" s="223"/>
      <c r="DH30" s="223"/>
      <c r="DI30" s="223"/>
      <c r="DJ30" s="223"/>
      <c r="DK30" s="223"/>
      <c r="DL30" s="223"/>
      <c r="DM30" s="223"/>
      <c r="DN30" s="223"/>
      <c r="DO30" s="223"/>
      <c r="DP30" s="223"/>
      <c r="DQ30" s="223"/>
      <c r="DR30" s="223"/>
      <c r="DS30" s="223"/>
      <c r="DT30" s="223"/>
      <c r="DU30" s="223"/>
      <c r="DV30" s="223"/>
      <c r="DW30" s="223"/>
      <c r="DX30" s="223"/>
      <c r="DY30" s="223"/>
      <c r="DZ30" s="223"/>
      <c r="EA30" s="223"/>
      <c r="EB30" s="223"/>
      <c r="EC30" s="223"/>
      <c r="ED30" s="223"/>
      <c r="EE30" s="223"/>
      <c r="EF30" s="223"/>
      <c r="EG30" s="223"/>
      <c r="EH30" s="223"/>
      <c r="EI30" s="223"/>
      <c r="EJ30" s="223"/>
      <c r="EK30" s="223"/>
      <c r="EL30" s="223"/>
      <c r="EM30" s="223"/>
      <c r="EN30" s="223"/>
      <c r="EO30" s="223"/>
      <c r="EP30" s="223"/>
      <c r="EQ30" s="223"/>
      <c r="ER30" s="223"/>
      <c r="ES30" s="223"/>
      <c r="ET30" s="223"/>
      <c r="EU30" s="223"/>
      <c r="EV30" s="223"/>
      <c r="EW30" s="223"/>
      <c r="EX30" s="223"/>
      <c r="EY30" s="223"/>
      <c r="EZ30" s="223"/>
      <c r="FA30" s="223"/>
      <c r="FB30" s="223"/>
      <c r="FC30" s="223"/>
      <c r="FD30" s="223"/>
      <c r="FE30" s="223"/>
      <c r="FF30" s="223"/>
      <c r="FG30" s="223"/>
      <c r="FH30" s="223"/>
      <c r="FI30" s="223"/>
      <c r="FJ30" s="223"/>
      <c r="FK30" s="223"/>
      <c r="FL30" s="223"/>
      <c r="FM30" s="223"/>
      <c r="FN30" s="223"/>
      <c r="FO30" s="223"/>
      <c r="FP30" s="223"/>
      <c r="FQ30" s="223"/>
      <c r="FR30" s="223"/>
      <c r="FS30" s="223"/>
      <c r="FT30" s="223"/>
      <c r="FU30" s="223"/>
      <c r="FV30" s="223"/>
      <c r="FW30" s="223"/>
      <c r="FX30" s="223"/>
      <c r="FY30" s="223"/>
      <c r="FZ30" s="223"/>
      <c r="GA30" s="223"/>
      <c r="GB30" s="223"/>
      <c r="GC30" s="223"/>
      <c r="GD30" s="223"/>
      <c r="GE30" s="223"/>
      <c r="GF30" s="223"/>
      <c r="GG30" s="223"/>
      <c r="GH30" s="223"/>
      <c r="GI30" s="223"/>
      <c r="GJ30" s="223"/>
      <c r="GK30" s="223"/>
      <c r="GL30" s="223"/>
      <c r="GM30" s="223"/>
      <c r="GN30" s="223"/>
      <c r="GO30" s="223"/>
      <c r="GP30" s="223"/>
      <c r="GQ30" s="223"/>
      <c r="GR30" s="223"/>
      <c r="GS30" s="223"/>
      <c r="GT30" s="223"/>
      <c r="GU30" s="223"/>
      <c r="GV30" s="223"/>
      <c r="GW30" s="223"/>
      <c r="GX30" s="223"/>
      <c r="GY30" s="223"/>
      <c r="GZ30" s="223"/>
      <c r="HA30" s="223"/>
      <c r="HB30" s="223"/>
      <c r="HC30" s="223"/>
      <c r="HD30" s="223"/>
      <c r="HE30" s="223"/>
      <c r="HF30" s="223"/>
      <c r="HG30" s="223"/>
      <c r="HH30" s="223"/>
      <c r="HI30" s="223"/>
      <c r="HJ30" s="223"/>
      <c r="HK30" s="223"/>
      <c r="HL30" s="223"/>
      <c r="HM30" s="223"/>
      <c r="HN30" s="223"/>
      <c r="HO30" s="223"/>
      <c r="HP30" s="223"/>
      <c r="HQ30" s="223"/>
      <c r="HR30" s="223"/>
      <c r="HS30" s="223"/>
      <c r="HT30" s="223"/>
      <c r="HU30" s="223"/>
      <c r="HV30" s="223"/>
      <c r="HW30" s="223"/>
      <c r="HX30" s="223"/>
      <c r="HY30" s="223"/>
      <c r="HZ30" s="223"/>
      <c r="IA30" s="223"/>
      <c r="IB30" s="223"/>
      <c r="IC30" s="223"/>
      <c r="ID30" s="223"/>
      <c r="IE30" s="223"/>
      <c r="IF30" s="223"/>
      <c r="IG30" s="223"/>
      <c r="IH30" s="223"/>
      <c r="II30" s="223"/>
      <c r="IJ30" s="223"/>
      <c r="IK30" s="223"/>
      <c r="IL30" s="223"/>
      <c r="IM30" s="223"/>
      <c r="IN30" s="223"/>
      <c r="IO30" s="223"/>
      <c r="IP30" s="223"/>
      <c r="IQ30" s="223"/>
      <c r="IR30" s="223"/>
      <c r="IS30" s="223"/>
      <c r="IT30" s="223"/>
      <c r="IU30" s="223"/>
    </row>
    <row r="31" spans="1:255" x14ac:dyDescent="0.2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218"/>
      <c r="Z31" s="218"/>
      <c r="AA31" s="223"/>
      <c r="AB31" s="223"/>
      <c r="AC31" s="223"/>
      <c r="AD31" s="223"/>
      <c r="AE31" s="223"/>
      <c r="AF31" s="223"/>
      <c r="AG31" s="223"/>
      <c r="AH31" s="223"/>
      <c r="AI31" s="223"/>
      <c r="AJ31" s="223"/>
      <c r="AK31" s="223"/>
      <c r="AL31" s="223"/>
      <c r="AM31" s="223"/>
      <c r="AN31" s="223"/>
      <c r="AO31" s="223"/>
      <c r="AP31" s="223"/>
      <c r="AQ31" s="223"/>
      <c r="AR31" s="223"/>
      <c r="AS31" s="223"/>
      <c r="AT31" s="223"/>
      <c r="AU31" s="223"/>
      <c r="AV31" s="223"/>
      <c r="AW31" s="223"/>
      <c r="AX31" s="223"/>
      <c r="AY31" s="223"/>
      <c r="AZ31" s="223"/>
      <c r="BA31" s="223"/>
      <c r="BB31" s="223"/>
      <c r="BC31" s="223"/>
      <c r="BD31" s="223"/>
      <c r="BE31" s="223"/>
      <c r="BF31" s="223"/>
      <c r="BG31" s="223"/>
      <c r="BH31" s="223"/>
      <c r="BI31" s="223"/>
      <c r="BJ31" s="223"/>
      <c r="BK31" s="223"/>
      <c r="BL31" s="223"/>
      <c r="BM31" s="223"/>
      <c r="BN31" s="223"/>
      <c r="BO31" s="223"/>
      <c r="BP31" s="223"/>
      <c r="BQ31" s="223"/>
      <c r="BR31" s="223"/>
      <c r="BS31" s="223"/>
      <c r="BT31" s="223"/>
      <c r="BU31" s="223"/>
      <c r="BV31" s="223"/>
      <c r="BW31" s="223"/>
      <c r="BX31" s="223"/>
      <c r="BY31" s="223"/>
      <c r="BZ31" s="223"/>
      <c r="CA31" s="223"/>
      <c r="CB31" s="223"/>
      <c r="CC31" s="223"/>
      <c r="CD31" s="223"/>
      <c r="CE31" s="223"/>
      <c r="CF31" s="223"/>
      <c r="CG31" s="223"/>
      <c r="CH31" s="223"/>
      <c r="CI31" s="223"/>
      <c r="CJ31" s="223"/>
      <c r="CK31" s="223"/>
      <c r="CL31" s="223"/>
      <c r="CM31" s="223"/>
      <c r="CN31" s="223"/>
      <c r="CO31" s="223"/>
      <c r="CP31" s="223"/>
      <c r="CQ31" s="223"/>
      <c r="CR31" s="223"/>
      <c r="CS31" s="223"/>
      <c r="CT31" s="223"/>
      <c r="CU31" s="223"/>
      <c r="CV31" s="223"/>
      <c r="CW31" s="223"/>
      <c r="CX31" s="223"/>
      <c r="CY31" s="223"/>
      <c r="CZ31" s="223"/>
      <c r="DA31" s="223"/>
      <c r="DB31" s="223"/>
      <c r="DC31" s="223"/>
      <c r="DD31" s="223"/>
      <c r="DE31" s="223"/>
      <c r="DF31" s="223"/>
      <c r="DG31" s="223"/>
      <c r="DH31" s="223"/>
      <c r="DI31" s="223"/>
      <c r="DJ31" s="223"/>
      <c r="DK31" s="223"/>
      <c r="DL31" s="223"/>
      <c r="DM31" s="223"/>
      <c r="DN31" s="223"/>
      <c r="DO31" s="223"/>
      <c r="DP31" s="223"/>
      <c r="DQ31" s="223"/>
      <c r="DR31" s="223"/>
      <c r="DS31" s="223"/>
      <c r="DT31" s="223"/>
      <c r="DU31" s="223"/>
      <c r="DV31" s="223"/>
      <c r="DW31" s="223"/>
      <c r="DX31" s="223"/>
      <c r="DY31" s="223"/>
      <c r="DZ31" s="223"/>
      <c r="EA31" s="223"/>
      <c r="EB31" s="223"/>
      <c r="EC31" s="223"/>
      <c r="ED31" s="223"/>
      <c r="EE31" s="223"/>
      <c r="EF31" s="223"/>
      <c r="EG31" s="223"/>
      <c r="EH31" s="223"/>
      <c r="EI31" s="223"/>
      <c r="EJ31" s="223"/>
      <c r="EK31" s="223"/>
      <c r="EL31" s="223"/>
      <c r="EM31" s="223"/>
      <c r="EN31" s="223"/>
      <c r="EO31" s="223"/>
      <c r="EP31" s="223"/>
      <c r="EQ31" s="223"/>
      <c r="ER31" s="223"/>
      <c r="ES31" s="223"/>
      <c r="ET31" s="223"/>
      <c r="EU31" s="223"/>
      <c r="EV31" s="223"/>
      <c r="EW31" s="223"/>
      <c r="EX31" s="223"/>
      <c r="EY31" s="223"/>
      <c r="EZ31" s="223"/>
      <c r="FA31" s="223"/>
      <c r="FB31" s="223"/>
      <c r="FC31" s="223"/>
      <c r="FD31" s="223"/>
      <c r="FE31" s="223"/>
      <c r="FF31" s="223"/>
      <c r="FG31" s="223"/>
      <c r="FH31" s="223"/>
      <c r="FI31" s="223"/>
      <c r="FJ31" s="223"/>
      <c r="FK31" s="223"/>
      <c r="FL31" s="223"/>
      <c r="FM31" s="223"/>
      <c r="FN31" s="223"/>
      <c r="FO31" s="223"/>
      <c r="FP31" s="223"/>
      <c r="FQ31" s="223"/>
      <c r="FR31" s="223"/>
      <c r="FS31" s="223"/>
      <c r="FT31" s="223"/>
      <c r="FU31" s="223"/>
      <c r="FV31" s="223"/>
      <c r="FW31" s="223"/>
      <c r="FX31" s="223"/>
      <c r="FY31" s="223"/>
      <c r="FZ31" s="223"/>
      <c r="GA31" s="223"/>
      <c r="GB31" s="223"/>
      <c r="GC31" s="223"/>
      <c r="GD31" s="223"/>
      <c r="GE31" s="223"/>
      <c r="GF31" s="223"/>
      <c r="GG31" s="223"/>
      <c r="GH31" s="223"/>
      <c r="GI31" s="223"/>
      <c r="GJ31" s="223"/>
      <c r="GK31" s="223"/>
      <c r="GL31" s="223"/>
      <c r="GM31" s="223"/>
      <c r="GN31" s="223"/>
      <c r="GO31" s="223"/>
      <c r="GP31" s="223"/>
      <c r="GQ31" s="223"/>
      <c r="GR31" s="223"/>
      <c r="GS31" s="223"/>
      <c r="GT31" s="223"/>
      <c r="GU31" s="223"/>
      <c r="GV31" s="223"/>
      <c r="GW31" s="223"/>
      <c r="GX31" s="223"/>
      <c r="GY31" s="223"/>
      <c r="GZ31" s="223"/>
      <c r="HA31" s="223"/>
      <c r="HB31" s="223"/>
      <c r="HC31" s="223"/>
      <c r="HD31" s="223"/>
      <c r="HE31" s="223"/>
      <c r="HF31" s="223"/>
      <c r="HG31" s="223"/>
      <c r="HH31" s="223"/>
      <c r="HI31" s="223"/>
      <c r="HJ31" s="223"/>
      <c r="HK31" s="223"/>
      <c r="HL31" s="223"/>
      <c r="HM31" s="223"/>
      <c r="HN31" s="223"/>
      <c r="HO31" s="223"/>
      <c r="HP31" s="223"/>
      <c r="HQ31" s="223"/>
      <c r="HR31" s="223"/>
      <c r="HS31" s="223"/>
      <c r="HT31" s="223"/>
      <c r="HU31" s="223"/>
      <c r="HV31" s="223"/>
      <c r="HW31" s="223"/>
      <c r="HX31" s="223"/>
      <c r="HY31" s="223"/>
      <c r="HZ31" s="223"/>
      <c r="IA31" s="223"/>
      <c r="IB31" s="223"/>
      <c r="IC31" s="223"/>
      <c r="ID31" s="223"/>
      <c r="IE31" s="223"/>
      <c r="IF31" s="223"/>
      <c r="IG31" s="223"/>
      <c r="IH31" s="223"/>
      <c r="II31" s="223"/>
      <c r="IJ31" s="223"/>
      <c r="IK31" s="223"/>
      <c r="IL31" s="223"/>
      <c r="IM31" s="223"/>
      <c r="IN31" s="223"/>
      <c r="IO31" s="223"/>
      <c r="IP31" s="223"/>
      <c r="IQ31" s="223"/>
      <c r="IR31" s="223"/>
      <c r="IS31" s="223"/>
      <c r="IT31" s="223"/>
      <c r="IU31" s="223"/>
    </row>
    <row r="32" spans="1:255" x14ac:dyDescent="0.2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218"/>
      <c r="Z32" s="218"/>
      <c r="AA32" s="223"/>
      <c r="AB32" s="223"/>
      <c r="AC32" s="223"/>
      <c r="AD32" s="223"/>
      <c r="AE32" s="223"/>
      <c r="AF32" s="223"/>
      <c r="AG32" s="223"/>
      <c r="AH32" s="223"/>
      <c r="AI32" s="223"/>
      <c r="AJ32" s="223"/>
      <c r="AK32" s="223"/>
      <c r="AL32" s="223"/>
      <c r="AM32" s="223"/>
      <c r="AN32" s="223"/>
      <c r="AO32" s="223"/>
      <c r="AP32" s="223"/>
      <c r="AQ32" s="223"/>
      <c r="AR32" s="223"/>
      <c r="AS32" s="223"/>
      <c r="AT32" s="223"/>
      <c r="AU32" s="223"/>
      <c r="AV32" s="223"/>
      <c r="AW32" s="223"/>
      <c r="AX32" s="223"/>
      <c r="AY32" s="223"/>
      <c r="AZ32" s="223"/>
      <c r="BA32" s="223"/>
      <c r="BB32" s="223"/>
      <c r="BC32" s="223"/>
      <c r="BD32" s="223"/>
      <c r="BE32" s="223"/>
      <c r="BF32" s="223"/>
      <c r="BG32" s="223"/>
      <c r="BH32" s="223"/>
      <c r="BI32" s="223"/>
      <c r="BJ32" s="223"/>
      <c r="BK32" s="223"/>
      <c r="BL32" s="223"/>
      <c r="BM32" s="223"/>
      <c r="BN32" s="223"/>
      <c r="BO32" s="223"/>
      <c r="BP32" s="223"/>
      <c r="BQ32" s="223"/>
      <c r="BR32" s="223"/>
      <c r="BS32" s="223"/>
      <c r="BT32" s="223"/>
      <c r="BU32" s="223"/>
      <c r="BV32" s="223"/>
      <c r="BW32" s="223"/>
      <c r="BX32" s="223"/>
      <c r="BY32" s="223"/>
      <c r="BZ32" s="223"/>
      <c r="CA32" s="223"/>
      <c r="CB32" s="223"/>
      <c r="CC32" s="223"/>
      <c r="CD32" s="223"/>
      <c r="CE32" s="223"/>
      <c r="CF32" s="223"/>
      <c r="CG32" s="223"/>
      <c r="CH32" s="223"/>
      <c r="CI32" s="223"/>
      <c r="CJ32" s="223"/>
      <c r="CK32" s="223"/>
      <c r="CL32" s="223"/>
      <c r="CM32" s="223"/>
      <c r="CN32" s="223"/>
      <c r="CO32" s="223"/>
      <c r="CP32" s="223"/>
      <c r="CQ32" s="223"/>
      <c r="CR32" s="223"/>
      <c r="CS32" s="223"/>
      <c r="CT32" s="223"/>
      <c r="CU32" s="223"/>
      <c r="CV32" s="223"/>
      <c r="CW32" s="223"/>
      <c r="CX32" s="223"/>
      <c r="CY32" s="223"/>
      <c r="CZ32" s="223"/>
      <c r="DA32" s="223"/>
      <c r="DB32" s="223"/>
      <c r="DC32" s="223"/>
      <c r="DD32" s="223"/>
      <c r="DE32" s="223"/>
      <c r="DF32" s="223"/>
      <c r="DG32" s="223"/>
      <c r="DH32" s="223"/>
      <c r="DI32" s="223"/>
      <c r="DJ32" s="223"/>
      <c r="DK32" s="223"/>
      <c r="DL32" s="223"/>
      <c r="DM32" s="223"/>
      <c r="DN32" s="223"/>
      <c r="DO32" s="223"/>
      <c r="DP32" s="223"/>
      <c r="DQ32" s="223"/>
      <c r="DR32" s="223"/>
      <c r="DS32" s="223"/>
      <c r="DT32" s="223"/>
      <c r="DU32" s="223"/>
      <c r="DV32" s="223"/>
      <c r="DW32" s="223"/>
      <c r="DX32" s="223"/>
      <c r="DY32" s="223"/>
      <c r="DZ32" s="223"/>
      <c r="EA32" s="223"/>
      <c r="EB32" s="223"/>
      <c r="EC32" s="223"/>
      <c r="ED32" s="223"/>
      <c r="EE32" s="223"/>
      <c r="EF32" s="223"/>
      <c r="EG32" s="223"/>
      <c r="EH32" s="223"/>
      <c r="EI32" s="223"/>
      <c r="EJ32" s="223"/>
      <c r="EK32" s="223"/>
      <c r="EL32" s="223"/>
      <c r="EM32" s="223"/>
      <c r="EN32" s="223"/>
      <c r="EO32" s="223"/>
      <c r="EP32" s="223"/>
      <c r="EQ32" s="223"/>
      <c r="ER32" s="223"/>
      <c r="ES32" s="223"/>
      <c r="ET32" s="223"/>
      <c r="EU32" s="223"/>
      <c r="EV32" s="223"/>
      <c r="EW32" s="223"/>
      <c r="EX32" s="223"/>
      <c r="EY32" s="223"/>
      <c r="EZ32" s="223"/>
      <c r="FA32" s="223"/>
      <c r="FB32" s="223"/>
      <c r="FC32" s="223"/>
      <c r="FD32" s="223"/>
      <c r="FE32" s="223"/>
      <c r="FF32" s="223"/>
      <c r="FG32" s="223"/>
      <c r="FH32" s="223"/>
      <c r="FI32" s="223"/>
      <c r="FJ32" s="223"/>
      <c r="FK32" s="223"/>
      <c r="FL32" s="223"/>
      <c r="FM32" s="223"/>
      <c r="FN32" s="223"/>
      <c r="FO32" s="223"/>
      <c r="FP32" s="223"/>
      <c r="FQ32" s="223"/>
      <c r="FR32" s="223"/>
      <c r="FS32" s="223"/>
      <c r="FT32" s="223"/>
      <c r="FU32" s="223"/>
      <c r="FV32" s="223"/>
      <c r="FW32" s="223"/>
      <c r="FX32" s="223"/>
      <c r="FY32" s="223"/>
      <c r="FZ32" s="223"/>
      <c r="GA32" s="223"/>
      <c r="GB32" s="223"/>
      <c r="GC32" s="223"/>
      <c r="GD32" s="223"/>
      <c r="GE32" s="223"/>
      <c r="GF32" s="223"/>
      <c r="GG32" s="223"/>
      <c r="GH32" s="223"/>
      <c r="GI32" s="223"/>
      <c r="GJ32" s="223"/>
      <c r="GK32" s="223"/>
      <c r="GL32" s="223"/>
      <c r="GM32" s="223"/>
      <c r="GN32" s="223"/>
      <c r="GO32" s="223"/>
      <c r="GP32" s="223"/>
      <c r="GQ32" s="223"/>
      <c r="GR32" s="223"/>
      <c r="GS32" s="223"/>
      <c r="GT32" s="223"/>
      <c r="GU32" s="223"/>
      <c r="GV32" s="223"/>
      <c r="GW32" s="223"/>
      <c r="GX32" s="223"/>
      <c r="GY32" s="223"/>
      <c r="GZ32" s="223"/>
      <c r="HA32" s="223"/>
      <c r="HB32" s="223"/>
      <c r="HC32" s="223"/>
      <c r="HD32" s="223"/>
      <c r="HE32" s="223"/>
      <c r="HF32" s="223"/>
      <c r="HG32" s="223"/>
      <c r="HH32" s="223"/>
      <c r="HI32" s="223"/>
      <c r="HJ32" s="223"/>
      <c r="HK32" s="223"/>
      <c r="HL32" s="223"/>
      <c r="HM32" s="223"/>
      <c r="HN32" s="223"/>
      <c r="HO32" s="223"/>
      <c r="HP32" s="223"/>
      <c r="HQ32" s="223"/>
      <c r="HR32" s="223"/>
      <c r="HS32" s="223"/>
      <c r="HT32" s="223"/>
      <c r="HU32" s="223"/>
      <c r="HV32" s="223"/>
      <c r="HW32" s="223"/>
      <c r="HX32" s="223"/>
      <c r="HY32" s="223"/>
      <c r="HZ32" s="223"/>
      <c r="IA32" s="223"/>
      <c r="IB32" s="223"/>
      <c r="IC32" s="223"/>
      <c r="ID32" s="223"/>
      <c r="IE32" s="223"/>
      <c r="IF32" s="223"/>
      <c r="IG32" s="223"/>
      <c r="IH32" s="223"/>
      <c r="II32" s="223"/>
      <c r="IJ32" s="223"/>
      <c r="IK32" s="223"/>
      <c r="IL32" s="223"/>
      <c r="IM32" s="223"/>
      <c r="IN32" s="223"/>
      <c r="IO32" s="223"/>
      <c r="IP32" s="223"/>
      <c r="IQ32" s="223"/>
      <c r="IR32" s="223"/>
      <c r="IS32" s="223"/>
      <c r="IT32" s="223"/>
      <c r="IU32" s="223"/>
    </row>
    <row r="33" spans="1:255" x14ac:dyDescent="0.2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218"/>
      <c r="Z33" s="218"/>
      <c r="AA33" s="223"/>
      <c r="AB33" s="223"/>
      <c r="AC33" s="223"/>
      <c r="AD33" s="223"/>
      <c r="AE33" s="223"/>
      <c r="AF33" s="223"/>
      <c r="AG33" s="223"/>
      <c r="AH33" s="223"/>
      <c r="AI33" s="223"/>
      <c r="AJ33" s="223"/>
      <c r="AK33" s="223"/>
      <c r="AL33" s="223"/>
      <c r="AM33" s="223"/>
      <c r="AN33" s="223"/>
      <c r="AO33" s="223"/>
      <c r="AP33" s="223"/>
      <c r="AQ33" s="223"/>
      <c r="AR33" s="223"/>
      <c r="AS33" s="223"/>
      <c r="AT33" s="223"/>
      <c r="AU33" s="223"/>
      <c r="AV33" s="223"/>
      <c r="AW33" s="223"/>
      <c r="AX33" s="223"/>
      <c r="AY33" s="223"/>
      <c r="AZ33" s="223"/>
      <c r="BA33" s="223"/>
      <c r="BB33" s="223"/>
      <c r="BC33" s="223"/>
      <c r="BD33" s="223"/>
      <c r="BE33" s="223"/>
      <c r="BF33" s="223"/>
      <c r="BG33" s="223"/>
      <c r="BH33" s="223"/>
      <c r="BI33" s="223"/>
      <c r="BJ33" s="223"/>
      <c r="BK33" s="223"/>
      <c r="BL33" s="223"/>
      <c r="BM33" s="223"/>
      <c r="BN33" s="223"/>
      <c r="BO33" s="223"/>
      <c r="BP33" s="223"/>
      <c r="BQ33" s="223"/>
      <c r="BR33" s="223"/>
      <c r="BS33" s="223"/>
      <c r="BT33" s="223"/>
      <c r="BU33" s="223"/>
      <c r="BV33" s="223"/>
      <c r="BW33" s="223"/>
      <c r="BX33" s="223"/>
      <c r="BY33" s="223"/>
      <c r="BZ33" s="223"/>
      <c r="CA33" s="223"/>
      <c r="CB33" s="223"/>
      <c r="CC33" s="223"/>
      <c r="CD33" s="223"/>
      <c r="CE33" s="223"/>
      <c r="CF33" s="223"/>
      <c r="CG33" s="223"/>
      <c r="CH33" s="223"/>
      <c r="CI33" s="223"/>
      <c r="CJ33" s="223"/>
      <c r="CK33" s="223"/>
      <c r="CL33" s="223"/>
      <c r="CM33" s="223"/>
      <c r="CN33" s="223"/>
      <c r="CO33" s="223"/>
      <c r="CP33" s="223"/>
      <c r="CQ33" s="223"/>
      <c r="CR33" s="223"/>
      <c r="CS33" s="223"/>
      <c r="CT33" s="223"/>
      <c r="CU33" s="223"/>
      <c r="CV33" s="223"/>
      <c r="CW33" s="223"/>
      <c r="CX33" s="223"/>
      <c r="CY33" s="223"/>
      <c r="CZ33" s="223"/>
      <c r="DA33" s="223"/>
      <c r="DB33" s="223"/>
      <c r="DC33" s="223"/>
      <c r="DD33" s="223"/>
      <c r="DE33" s="223"/>
      <c r="DF33" s="223"/>
      <c r="DG33" s="223"/>
      <c r="DH33" s="223"/>
      <c r="DI33" s="223"/>
      <c r="DJ33" s="223"/>
      <c r="DK33" s="223"/>
      <c r="DL33" s="223"/>
      <c r="DM33" s="223"/>
      <c r="DN33" s="223"/>
      <c r="DO33" s="223"/>
      <c r="DP33" s="223"/>
      <c r="DQ33" s="223"/>
      <c r="DR33" s="223"/>
      <c r="DS33" s="223"/>
      <c r="DT33" s="223"/>
      <c r="DU33" s="223"/>
      <c r="DV33" s="223"/>
      <c r="DW33" s="223"/>
      <c r="DX33" s="223"/>
      <c r="DY33" s="223"/>
      <c r="DZ33" s="223"/>
      <c r="EA33" s="223"/>
      <c r="EB33" s="223"/>
      <c r="EC33" s="223"/>
      <c r="ED33" s="223"/>
      <c r="EE33" s="223"/>
      <c r="EF33" s="223"/>
      <c r="EG33" s="223"/>
      <c r="EH33" s="223"/>
      <c r="EI33" s="223"/>
      <c r="EJ33" s="223"/>
      <c r="EK33" s="223"/>
      <c r="EL33" s="223"/>
      <c r="EM33" s="223"/>
      <c r="EN33" s="223"/>
      <c r="EO33" s="223"/>
      <c r="EP33" s="223"/>
      <c r="EQ33" s="223"/>
      <c r="ER33" s="223"/>
      <c r="ES33" s="223"/>
      <c r="ET33" s="223"/>
      <c r="EU33" s="223"/>
      <c r="EV33" s="223"/>
      <c r="EW33" s="223"/>
      <c r="EX33" s="223"/>
      <c r="EY33" s="223"/>
      <c r="EZ33" s="223"/>
      <c r="FA33" s="223"/>
      <c r="FB33" s="223"/>
      <c r="FC33" s="223"/>
      <c r="FD33" s="223"/>
      <c r="FE33" s="223"/>
      <c r="FF33" s="223"/>
      <c r="FG33" s="223"/>
      <c r="FH33" s="223"/>
      <c r="FI33" s="223"/>
      <c r="FJ33" s="223"/>
      <c r="FK33" s="223"/>
      <c r="FL33" s="223"/>
      <c r="FM33" s="223"/>
      <c r="FN33" s="223"/>
      <c r="FO33" s="223"/>
      <c r="FP33" s="223"/>
      <c r="FQ33" s="223"/>
      <c r="FR33" s="223"/>
      <c r="FS33" s="223"/>
      <c r="FT33" s="223"/>
      <c r="FU33" s="223"/>
      <c r="FV33" s="223"/>
      <c r="FW33" s="223"/>
      <c r="FX33" s="223"/>
      <c r="FY33" s="223"/>
      <c r="FZ33" s="223"/>
      <c r="GA33" s="223"/>
      <c r="GB33" s="223"/>
      <c r="GC33" s="223"/>
      <c r="GD33" s="223"/>
      <c r="GE33" s="223"/>
      <c r="GF33" s="223"/>
      <c r="GG33" s="223"/>
      <c r="GH33" s="223"/>
      <c r="GI33" s="223"/>
      <c r="GJ33" s="223"/>
      <c r="GK33" s="223"/>
      <c r="GL33" s="223"/>
      <c r="GM33" s="223"/>
      <c r="GN33" s="223"/>
      <c r="GO33" s="223"/>
      <c r="GP33" s="223"/>
      <c r="GQ33" s="223"/>
      <c r="GR33" s="223"/>
      <c r="GS33" s="223"/>
      <c r="GT33" s="223"/>
      <c r="GU33" s="223"/>
      <c r="GV33" s="223"/>
      <c r="GW33" s="223"/>
      <c r="GX33" s="223"/>
      <c r="GY33" s="223"/>
      <c r="GZ33" s="223"/>
      <c r="HA33" s="223"/>
      <c r="HB33" s="223"/>
      <c r="HC33" s="223"/>
      <c r="HD33" s="223"/>
      <c r="HE33" s="223"/>
      <c r="HF33" s="223"/>
      <c r="HG33" s="223"/>
      <c r="HH33" s="223"/>
      <c r="HI33" s="223"/>
      <c r="HJ33" s="223"/>
      <c r="HK33" s="223"/>
      <c r="HL33" s="223"/>
      <c r="HM33" s="223"/>
      <c r="HN33" s="223"/>
      <c r="HO33" s="223"/>
      <c r="HP33" s="223"/>
      <c r="HQ33" s="223"/>
      <c r="HR33" s="223"/>
      <c r="HS33" s="223"/>
      <c r="HT33" s="223"/>
      <c r="HU33" s="223"/>
      <c r="HV33" s="223"/>
      <c r="HW33" s="223"/>
      <c r="HX33" s="223"/>
      <c r="HY33" s="223"/>
      <c r="HZ33" s="223"/>
      <c r="IA33" s="223"/>
      <c r="IB33" s="223"/>
      <c r="IC33" s="223"/>
      <c r="ID33" s="223"/>
      <c r="IE33" s="223"/>
      <c r="IF33" s="223"/>
      <c r="IG33" s="223"/>
      <c r="IH33" s="223"/>
      <c r="II33" s="223"/>
      <c r="IJ33" s="223"/>
      <c r="IK33" s="223"/>
      <c r="IL33" s="223"/>
      <c r="IM33" s="223"/>
      <c r="IN33" s="223"/>
      <c r="IO33" s="223"/>
      <c r="IP33" s="223"/>
      <c r="IQ33" s="223"/>
      <c r="IR33" s="223"/>
      <c r="IS33" s="223"/>
      <c r="IT33" s="223"/>
      <c r="IU33" s="223"/>
    </row>
    <row r="34" spans="1:255" x14ac:dyDescent="0.2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218"/>
      <c r="Z34" s="218"/>
      <c r="AA34" s="223"/>
      <c r="AB34" s="223"/>
      <c r="AC34" s="223"/>
      <c r="AD34" s="223"/>
      <c r="AE34" s="223"/>
      <c r="AF34" s="223"/>
      <c r="AG34" s="223"/>
      <c r="AH34" s="223"/>
      <c r="AI34" s="223"/>
      <c r="AJ34" s="223"/>
      <c r="AK34" s="223"/>
      <c r="AL34" s="223"/>
      <c r="AM34" s="223"/>
      <c r="AN34" s="223"/>
      <c r="AO34" s="223"/>
      <c r="AP34" s="223"/>
      <c r="AQ34" s="223"/>
      <c r="AR34" s="223"/>
      <c r="AS34" s="223"/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3"/>
      <c r="BL34" s="223"/>
      <c r="BM34" s="223"/>
      <c r="BN34" s="223"/>
      <c r="BO34" s="223"/>
      <c r="BP34" s="223"/>
      <c r="BQ34" s="223"/>
      <c r="BR34" s="223"/>
      <c r="BS34" s="223"/>
      <c r="BT34" s="223"/>
      <c r="BU34" s="223"/>
      <c r="BV34" s="223"/>
      <c r="BW34" s="223"/>
      <c r="BX34" s="223"/>
      <c r="BY34" s="223"/>
      <c r="BZ34" s="223"/>
      <c r="CA34" s="223"/>
      <c r="CB34" s="223"/>
      <c r="CC34" s="223"/>
      <c r="CD34" s="223"/>
      <c r="CE34" s="223"/>
      <c r="CF34" s="223"/>
      <c r="CG34" s="223"/>
      <c r="CH34" s="223"/>
      <c r="CI34" s="223"/>
      <c r="CJ34" s="223"/>
      <c r="CK34" s="223"/>
      <c r="CL34" s="223"/>
      <c r="CM34" s="223"/>
      <c r="CN34" s="223"/>
      <c r="CO34" s="223"/>
      <c r="CP34" s="223"/>
      <c r="CQ34" s="223"/>
      <c r="CR34" s="223"/>
      <c r="CS34" s="223"/>
      <c r="CT34" s="223"/>
      <c r="CU34" s="223"/>
      <c r="CV34" s="223"/>
      <c r="CW34" s="223"/>
      <c r="CX34" s="223"/>
      <c r="CY34" s="223"/>
      <c r="CZ34" s="223"/>
      <c r="DA34" s="223"/>
      <c r="DB34" s="223"/>
      <c r="DC34" s="223"/>
      <c r="DD34" s="223"/>
      <c r="DE34" s="223"/>
      <c r="DF34" s="223"/>
      <c r="DG34" s="223"/>
      <c r="DH34" s="223"/>
      <c r="DI34" s="223"/>
      <c r="DJ34" s="223"/>
      <c r="DK34" s="223"/>
      <c r="DL34" s="223"/>
      <c r="DM34" s="223"/>
      <c r="DN34" s="223"/>
      <c r="DO34" s="223"/>
      <c r="DP34" s="223"/>
      <c r="DQ34" s="223"/>
      <c r="DR34" s="223"/>
      <c r="DS34" s="223"/>
      <c r="DT34" s="223"/>
      <c r="DU34" s="223"/>
      <c r="DV34" s="223"/>
      <c r="DW34" s="223"/>
      <c r="DX34" s="223"/>
      <c r="DY34" s="223"/>
      <c r="DZ34" s="223"/>
      <c r="EA34" s="223"/>
      <c r="EB34" s="223"/>
      <c r="EC34" s="223"/>
      <c r="ED34" s="223"/>
      <c r="EE34" s="223"/>
      <c r="EF34" s="223"/>
      <c r="EG34" s="223"/>
      <c r="EH34" s="223"/>
      <c r="EI34" s="223"/>
      <c r="EJ34" s="223"/>
      <c r="EK34" s="223"/>
      <c r="EL34" s="223"/>
      <c r="EM34" s="223"/>
      <c r="EN34" s="223"/>
      <c r="EO34" s="223"/>
      <c r="EP34" s="223"/>
      <c r="EQ34" s="223"/>
      <c r="ER34" s="223"/>
      <c r="ES34" s="223"/>
      <c r="ET34" s="223"/>
      <c r="EU34" s="223"/>
      <c r="EV34" s="223"/>
      <c r="EW34" s="223"/>
      <c r="EX34" s="223"/>
      <c r="EY34" s="223"/>
      <c r="EZ34" s="223"/>
      <c r="FA34" s="223"/>
      <c r="FB34" s="223"/>
      <c r="FC34" s="223"/>
      <c r="FD34" s="223"/>
      <c r="FE34" s="223"/>
      <c r="FF34" s="223"/>
      <c r="FG34" s="223"/>
      <c r="FH34" s="223"/>
      <c r="FI34" s="223"/>
      <c r="FJ34" s="223"/>
      <c r="FK34" s="223"/>
      <c r="FL34" s="223"/>
      <c r="FM34" s="223"/>
      <c r="FN34" s="223"/>
      <c r="FO34" s="223"/>
      <c r="FP34" s="223"/>
      <c r="FQ34" s="223"/>
      <c r="FR34" s="223"/>
      <c r="FS34" s="223"/>
      <c r="FT34" s="223"/>
      <c r="FU34" s="223"/>
      <c r="FV34" s="223"/>
      <c r="FW34" s="223"/>
      <c r="FX34" s="223"/>
      <c r="FY34" s="223"/>
      <c r="FZ34" s="223"/>
      <c r="GA34" s="223"/>
      <c r="GB34" s="223"/>
      <c r="GC34" s="223"/>
      <c r="GD34" s="223"/>
      <c r="GE34" s="223"/>
      <c r="GF34" s="223"/>
      <c r="GG34" s="223"/>
      <c r="GH34" s="223"/>
      <c r="GI34" s="223"/>
      <c r="GJ34" s="223"/>
      <c r="GK34" s="223"/>
      <c r="GL34" s="223"/>
      <c r="GM34" s="223"/>
      <c r="GN34" s="223"/>
      <c r="GO34" s="223"/>
      <c r="GP34" s="223"/>
      <c r="GQ34" s="223"/>
      <c r="GR34" s="223"/>
      <c r="GS34" s="223"/>
      <c r="GT34" s="223"/>
      <c r="GU34" s="223"/>
      <c r="GV34" s="223"/>
      <c r="GW34" s="223"/>
      <c r="GX34" s="223"/>
      <c r="GY34" s="223"/>
      <c r="GZ34" s="223"/>
      <c r="HA34" s="223"/>
      <c r="HB34" s="223"/>
      <c r="HC34" s="223"/>
      <c r="HD34" s="223"/>
      <c r="HE34" s="223"/>
      <c r="HF34" s="223"/>
      <c r="HG34" s="223"/>
      <c r="HH34" s="223"/>
      <c r="HI34" s="223"/>
      <c r="HJ34" s="223"/>
      <c r="HK34" s="223"/>
      <c r="HL34" s="223"/>
      <c r="HM34" s="223"/>
      <c r="HN34" s="223"/>
      <c r="HO34" s="223"/>
      <c r="HP34" s="223"/>
      <c r="HQ34" s="223"/>
      <c r="HR34" s="223"/>
      <c r="HS34" s="223"/>
      <c r="HT34" s="223"/>
      <c r="HU34" s="223"/>
      <c r="HV34" s="223"/>
      <c r="HW34" s="223"/>
      <c r="HX34" s="223"/>
      <c r="HY34" s="223"/>
      <c r="HZ34" s="223"/>
      <c r="IA34" s="223"/>
      <c r="IB34" s="223"/>
      <c r="IC34" s="223"/>
      <c r="ID34" s="223"/>
      <c r="IE34" s="223"/>
      <c r="IF34" s="223"/>
      <c r="IG34" s="223"/>
      <c r="IH34" s="223"/>
      <c r="II34" s="223"/>
      <c r="IJ34" s="223"/>
      <c r="IK34" s="223"/>
      <c r="IL34" s="223"/>
      <c r="IM34" s="223"/>
      <c r="IN34" s="223"/>
      <c r="IO34" s="223"/>
      <c r="IP34" s="223"/>
      <c r="IQ34" s="223"/>
      <c r="IR34" s="223"/>
      <c r="IS34" s="223"/>
      <c r="IT34" s="223"/>
      <c r="IU34" s="223"/>
    </row>
    <row r="35" spans="1:255" x14ac:dyDescent="0.2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218"/>
      <c r="Z35" s="218"/>
      <c r="AA35" s="223"/>
      <c r="AB35" s="223"/>
      <c r="AC35" s="223"/>
      <c r="AD35" s="223"/>
      <c r="AE35" s="223"/>
      <c r="AF35" s="223"/>
      <c r="AG35" s="223"/>
      <c r="AH35" s="223"/>
      <c r="AI35" s="223"/>
      <c r="AJ35" s="223"/>
      <c r="AK35" s="223"/>
      <c r="AL35" s="223"/>
      <c r="AM35" s="223"/>
      <c r="AN35" s="223"/>
      <c r="AO35" s="223"/>
      <c r="AP35" s="223"/>
      <c r="AQ35" s="223"/>
      <c r="AR35" s="223"/>
      <c r="AS35" s="223"/>
      <c r="AT35" s="223"/>
      <c r="AU35" s="223"/>
      <c r="AV35" s="223"/>
      <c r="AW35" s="223"/>
      <c r="AX35" s="223"/>
      <c r="AY35" s="223"/>
      <c r="AZ35" s="223"/>
      <c r="BA35" s="223"/>
      <c r="BB35" s="223"/>
      <c r="BC35" s="223"/>
      <c r="BD35" s="223"/>
      <c r="BE35" s="223"/>
      <c r="BF35" s="223"/>
      <c r="BG35" s="223"/>
      <c r="BH35" s="223"/>
      <c r="BI35" s="223"/>
      <c r="BJ35" s="223"/>
      <c r="BK35" s="223"/>
      <c r="BL35" s="223"/>
      <c r="BM35" s="223"/>
      <c r="BN35" s="223"/>
      <c r="BO35" s="223"/>
      <c r="BP35" s="223"/>
      <c r="BQ35" s="223"/>
      <c r="BR35" s="223"/>
      <c r="BS35" s="223"/>
      <c r="BT35" s="223"/>
      <c r="BU35" s="223"/>
      <c r="BV35" s="223"/>
      <c r="BW35" s="223"/>
      <c r="BX35" s="223"/>
      <c r="BY35" s="223"/>
      <c r="BZ35" s="223"/>
      <c r="CA35" s="223"/>
      <c r="CB35" s="223"/>
      <c r="CC35" s="223"/>
      <c r="CD35" s="223"/>
      <c r="CE35" s="223"/>
      <c r="CF35" s="223"/>
      <c r="CG35" s="223"/>
      <c r="CH35" s="223"/>
      <c r="CI35" s="223"/>
      <c r="CJ35" s="223"/>
      <c r="CK35" s="223"/>
      <c r="CL35" s="223"/>
      <c r="CM35" s="223"/>
      <c r="CN35" s="223"/>
      <c r="CO35" s="223"/>
      <c r="CP35" s="223"/>
      <c r="CQ35" s="223"/>
      <c r="CR35" s="223"/>
      <c r="CS35" s="223"/>
      <c r="CT35" s="223"/>
      <c r="CU35" s="223"/>
      <c r="CV35" s="223"/>
      <c r="CW35" s="223"/>
      <c r="CX35" s="223"/>
      <c r="CY35" s="223"/>
      <c r="CZ35" s="223"/>
      <c r="DA35" s="223"/>
      <c r="DB35" s="223"/>
      <c r="DC35" s="223"/>
      <c r="DD35" s="223"/>
      <c r="DE35" s="223"/>
      <c r="DF35" s="223"/>
      <c r="DG35" s="223"/>
      <c r="DH35" s="223"/>
      <c r="DI35" s="223"/>
      <c r="DJ35" s="223"/>
      <c r="DK35" s="223"/>
      <c r="DL35" s="223"/>
      <c r="DM35" s="223"/>
      <c r="DN35" s="223"/>
      <c r="DO35" s="223"/>
      <c r="DP35" s="223"/>
      <c r="DQ35" s="223"/>
      <c r="DR35" s="223"/>
      <c r="DS35" s="223"/>
      <c r="DT35" s="223"/>
      <c r="DU35" s="223"/>
      <c r="DV35" s="223"/>
      <c r="DW35" s="223"/>
      <c r="DX35" s="223"/>
      <c r="DY35" s="223"/>
      <c r="DZ35" s="223"/>
      <c r="EA35" s="223"/>
      <c r="EB35" s="223"/>
      <c r="EC35" s="223"/>
      <c r="ED35" s="223"/>
      <c r="EE35" s="223"/>
      <c r="EF35" s="223"/>
      <c r="EG35" s="223"/>
      <c r="EH35" s="223"/>
      <c r="EI35" s="223"/>
      <c r="EJ35" s="223"/>
      <c r="EK35" s="223"/>
      <c r="EL35" s="223"/>
      <c r="EM35" s="223"/>
      <c r="EN35" s="223"/>
      <c r="EO35" s="223"/>
      <c r="EP35" s="223"/>
      <c r="EQ35" s="223"/>
      <c r="ER35" s="223"/>
      <c r="ES35" s="223"/>
      <c r="ET35" s="223"/>
      <c r="EU35" s="223"/>
      <c r="EV35" s="223"/>
      <c r="EW35" s="223"/>
      <c r="EX35" s="223"/>
      <c r="EY35" s="223"/>
      <c r="EZ35" s="223"/>
      <c r="FA35" s="223"/>
      <c r="FB35" s="223"/>
      <c r="FC35" s="223"/>
      <c r="FD35" s="223"/>
      <c r="FE35" s="223"/>
      <c r="FF35" s="223"/>
      <c r="FG35" s="223"/>
      <c r="FH35" s="223"/>
      <c r="FI35" s="223"/>
      <c r="FJ35" s="223"/>
      <c r="FK35" s="223"/>
      <c r="FL35" s="223"/>
      <c r="FM35" s="223"/>
      <c r="FN35" s="223"/>
      <c r="FO35" s="223"/>
      <c r="FP35" s="223"/>
      <c r="FQ35" s="223"/>
      <c r="FR35" s="223"/>
      <c r="FS35" s="223"/>
      <c r="FT35" s="223"/>
      <c r="FU35" s="223"/>
      <c r="FV35" s="223"/>
      <c r="FW35" s="223"/>
      <c r="FX35" s="223"/>
      <c r="FY35" s="223"/>
      <c r="FZ35" s="223"/>
      <c r="GA35" s="223"/>
      <c r="GB35" s="223"/>
      <c r="GC35" s="223"/>
      <c r="GD35" s="223"/>
      <c r="GE35" s="223"/>
      <c r="GF35" s="223"/>
      <c r="GG35" s="223"/>
      <c r="GH35" s="223"/>
      <c r="GI35" s="223"/>
      <c r="GJ35" s="223"/>
      <c r="GK35" s="223"/>
      <c r="GL35" s="223"/>
      <c r="GM35" s="223"/>
      <c r="GN35" s="223"/>
      <c r="GO35" s="223"/>
      <c r="GP35" s="223"/>
      <c r="GQ35" s="223"/>
      <c r="GR35" s="223"/>
      <c r="GS35" s="223"/>
      <c r="GT35" s="223"/>
      <c r="GU35" s="223"/>
      <c r="GV35" s="223"/>
      <c r="GW35" s="223"/>
      <c r="GX35" s="223"/>
      <c r="GY35" s="223"/>
      <c r="GZ35" s="223"/>
      <c r="HA35" s="223"/>
      <c r="HB35" s="223"/>
      <c r="HC35" s="223"/>
      <c r="HD35" s="223"/>
      <c r="HE35" s="223"/>
      <c r="HF35" s="223"/>
      <c r="HG35" s="223"/>
      <c r="HH35" s="223"/>
      <c r="HI35" s="223"/>
      <c r="HJ35" s="223"/>
      <c r="HK35" s="223"/>
      <c r="HL35" s="223"/>
      <c r="HM35" s="223"/>
      <c r="HN35" s="223"/>
      <c r="HO35" s="223"/>
      <c r="HP35" s="223"/>
      <c r="HQ35" s="223"/>
      <c r="HR35" s="223"/>
      <c r="HS35" s="223"/>
      <c r="HT35" s="223"/>
      <c r="HU35" s="223"/>
      <c r="HV35" s="223"/>
      <c r="HW35" s="223"/>
      <c r="HX35" s="223"/>
      <c r="HY35" s="223"/>
      <c r="HZ35" s="223"/>
      <c r="IA35" s="223"/>
      <c r="IB35" s="223"/>
      <c r="IC35" s="223"/>
      <c r="ID35" s="223"/>
      <c r="IE35" s="223"/>
      <c r="IF35" s="223"/>
      <c r="IG35" s="223"/>
      <c r="IH35" s="223"/>
      <c r="II35" s="223"/>
      <c r="IJ35" s="223"/>
      <c r="IK35" s="223"/>
      <c r="IL35" s="223"/>
      <c r="IM35" s="223"/>
      <c r="IN35" s="223"/>
      <c r="IO35" s="223"/>
      <c r="IP35" s="223"/>
      <c r="IQ35" s="223"/>
      <c r="IR35" s="223"/>
      <c r="IS35" s="223"/>
      <c r="IT35" s="223"/>
      <c r="IU35" s="223"/>
    </row>
    <row r="36" spans="1:255" x14ac:dyDescent="0.2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218"/>
      <c r="Z36" s="218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3"/>
      <c r="BN36" s="223"/>
      <c r="BO36" s="223"/>
      <c r="BP36" s="223"/>
      <c r="BQ36" s="223"/>
      <c r="BR36" s="223"/>
      <c r="BS36" s="223"/>
      <c r="BT36" s="223"/>
      <c r="BU36" s="223"/>
      <c r="BV36" s="223"/>
      <c r="BW36" s="223"/>
      <c r="BX36" s="223"/>
      <c r="BY36" s="223"/>
      <c r="BZ36" s="223"/>
      <c r="CA36" s="223"/>
      <c r="CB36" s="223"/>
      <c r="CC36" s="223"/>
      <c r="CD36" s="223"/>
      <c r="CE36" s="223"/>
      <c r="CF36" s="223"/>
      <c r="CG36" s="223"/>
      <c r="CH36" s="223"/>
      <c r="CI36" s="223"/>
      <c r="CJ36" s="223"/>
      <c r="CK36" s="223"/>
      <c r="CL36" s="223"/>
      <c r="CM36" s="223"/>
      <c r="CN36" s="223"/>
      <c r="CO36" s="223"/>
      <c r="CP36" s="223"/>
      <c r="CQ36" s="223"/>
      <c r="CR36" s="223"/>
      <c r="CS36" s="223"/>
      <c r="CT36" s="223"/>
      <c r="CU36" s="223"/>
      <c r="CV36" s="223"/>
      <c r="CW36" s="223"/>
      <c r="CX36" s="223"/>
      <c r="CY36" s="223"/>
      <c r="CZ36" s="223"/>
      <c r="DA36" s="223"/>
      <c r="DB36" s="223"/>
      <c r="DC36" s="223"/>
      <c r="DD36" s="223"/>
      <c r="DE36" s="223"/>
      <c r="DF36" s="223"/>
      <c r="DG36" s="223"/>
      <c r="DH36" s="223"/>
      <c r="DI36" s="223"/>
      <c r="DJ36" s="223"/>
      <c r="DK36" s="223"/>
      <c r="DL36" s="223"/>
      <c r="DM36" s="223"/>
      <c r="DN36" s="223"/>
      <c r="DO36" s="223"/>
      <c r="DP36" s="223"/>
      <c r="DQ36" s="223"/>
      <c r="DR36" s="223"/>
      <c r="DS36" s="223"/>
      <c r="DT36" s="223"/>
      <c r="DU36" s="223"/>
      <c r="DV36" s="223"/>
      <c r="DW36" s="223"/>
      <c r="DX36" s="223"/>
      <c r="DY36" s="223"/>
      <c r="DZ36" s="223"/>
      <c r="EA36" s="223"/>
      <c r="EB36" s="223"/>
      <c r="EC36" s="223"/>
      <c r="ED36" s="223"/>
      <c r="EE36" s="223"/>
      <c r="EF36" s="223"/>
      <c r="EG36" s="223"/>
      <c r="EH36" s="223"/>
      <c r="EI36" s="223"/>
      <c r="EJ36" s="223"/>
      <c r="EK36" s="223"/>
      <c r="EL36" s="223"/>
      <c r="EM36" s="223"/>
      <c r="EN36" s="223"/>
      <c r="EO36" s="223"/>
      <c r="EP36" s="223"/>
      <c r="EQ36" s="223"/>
      <c r="ER36" s="223"/>
      <c r="ES36" s="223"/>
      <c r="ET36" s="223"/>
      <c r="EU36" s="223"/>
      <c r="EV36" s="223"/>
      <c r="EW36" s="223"/>
      <c r="EX36" s="223"/>
      <c r="EY36" s="223"/>
      <c r="EZ36" s="223"/>
      <c r="FA36" s="223"/>
      <c r="FB36" s="223"/>
      <c r="FC36" s="223"/>
      <c r="FD36" s="223"/>
      <c r="FE36" s="223"/>
      <c r="FF36" s="223"/>
      <c r="FG36" s="223"/>
      <c r="FH36" s="223"/>
      <c r="FI36" s="223"/>
      <c r="FJ36" s="223"/>
      <c r="FK36" s="223"/>
      <c r="FL36" s="223"/>
      <c r="FM36" s="223"/>
      <c r="FN36" s="223"/>
      <c r="FO36" s="223"/>
      <c r="FP36" s="223"/>
      <c r="FQ36" s="223"/>
      <c r="FR36" s="223"/>
      <c r="FS36" s="223"/>
      <c r="FT36" s="223"/>
      <c r="FU36" s="223"/>
      <c r="FV36" s="223"/>
      <c r="FW36" s="223"/>
      <c r="FX36" s="223"/>
      <c r="FY36" s="223"/>
      <c r="FZ36" s="223"/>
      <c r="GA36" s="223"/>
      <c r="GB36" s="223"/>
      <c r="GC36" s="223"/>
      <c r="GD36" s="223"/>
      <c r="GE36" s="223"/>
      <c r="GF36" s="223"/>
      <c r="GG36" s="223"/>
      <c r="GH36" s="223"/>
      <c r="GI36" s="223"/>
      <c r="GJ36" s="223"/>
      <c r="GK36" s="223"/>
      <c r="GL36" s="223"/>
      <c r="GM36" s="223"/>
      <c r="GN36" s="223"/>
      <c r="GO36" s="223"/>
      <c r="GP36" s="223"/>
      <c r="GQ36" s="223"/>
      <c r="GR36" s="223"/>
      <c r="GS36" s="223"/>
      <c r="GT36" s="223"/>
      <c r="GU36" s="223"/>
      <c r="GV36" s="223"/>
      <c r="GW36" s="223"/>
      <c r="GX36" s="223"/>
      <c r="GY36" s="223"/>
      <c r="GZ36" s="223"/>
      <c r="HA36" s="223"/>
      <c r="HB36" s="223"/>
      <c r="HC36" s="223"/>
      <c r="HD36" s="223"/>
      <c r="HE36" s="223"/>
      <c r="HF36" s="223"/>
      <c r="HG36" s="223"/>
      <c r="HH36" s="223"/>
      <c r="HI36" s="223"/>
      <c r="HJ36" s="223"/>
      <c r="HK36" s="223"/>
      <c r="HL36" s="223"/>
      <c r="HM36" s="223"/>
      <c r="HN36" s="223"/>
      <c r="HO36" s="223"/>
      <c r="HP36" s="223"/>
      <c r="HQ36" s="223"/>
      <c r="HR36" s="223"/>
      <c r="HS36" s="223"/>
      <c r="HT36" s="223"/>
      <c r="HU36" s="223"/>
      <c r="HV36" s="223"/>
      <c r="HW36" s="223"/>
      <c r="HX36" s="223"/>
      <c r="HY36" s="223"/>
      <c r="HZ36" s="223"/>
      <c r="IA36" s="223"/>
      <c r="IB36" s="223"/>
      <c r="IC36" s="223"/>
      <c r="ID36" s="223"/>
      <c r="IE36" s="223"/>
      <c r="IF36" s="223"/>
      <c r="IG36" s="223"/>
      <c r="IH36" s="223"/>
      <c r="II36" s="223"/>
      <c r="IJ36" s="223"/>
      <c r="IK36" s="223"/>
      <c r="IL36" s="223"/>
      <c r="IM36" s="223"/>
      <c r="IN36" s="223"/>
      <c r="IO36" s="223"/>
      <c r="IP36" s="223"/>
      <c r="IQ36" s="223"/>
      <c r="IR36" s="223"/>
      <c r="IS36" s="223"/>
      <c r="IT36" s="223"/>
      <c r="IU36" s="223"/>
    </row>
    <row r="37" spans="1:255" x14ac:dyDescent="0.2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218"/>
      <c r="Z37" s="218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3"/>
      <c r="BN37" s="223"/>
      <c r="BO37" s="223"/>
      <c r="BP37" s="223"/>
      <c r="BQ37" s="223"/>
      <c r="BR37" s="223"/>
      <c r="BS37" s="223"/>
      <c r="BT37" s="223"/>
      <c r="BU37" s="223"/>
      <c r="BV37" s="223"/>
      <c r="BW37" s="223"/>
      <c r="BX37" s="223"/>
      <c r="BY37" s="223"/>
      <c r="BZ37" s="223"/>
      <c r="CA37" s="223"/>
      <c r="CB37" s="223"/>
      <c r="CC37" s="223"/>
      <c r="CD37" s="223"/>
      <c r="CE37" s="223"/>
      <c r="CF37" s="223"/>
      <c r="CG37" s="223"/>
      <c r="CH37" s="223"/>
      <c r="CI37" s="223"/>
      <c r="CJ37" s="223"/>
      <c r="CK37" s="223"/>
      <c r="CL37" s="223"/>
      <c r="CM37" s="223"/>
      <c r="CN37" s="223"/>
      <c r="CO37" s="223"/>
      <c r="CP37" s="223"/>
      <c r="CQ37" s="223"/>
      <c r="CR37" s="223"/>
      <c r="CS37" s="223"/>
      <c r="CT37" s="223"/>
      <c r="CU37" s="223"/>
      <c r="CV37" s="223"/>
      <c r="CW37" s="223"/>
      <c r="CX37" s="223"/>
      <c r="CY37" s="223"/>
      <c r="CZ37" s="223"/>
      <c r="DA37" s="223"/>
      <c r="DB37" s="223"/>
      <c r="DC37" s="223"/>
      <c r="DD37" s="223"/>
      <c r="DE37" s="223"/>
      <c r="DF37" s="223"/>
      <c r="DG37" s="223"/>
      <c r="DH37" s="223"/>
      <c r="DI37" s="223"/>
      <c r="DJ37" s="223"/>
      <c r="DK37" s="223"/>
      <c r="DL37" s="223"/>
      <c r="DM37" s="223"/>
      <c r="DN37" s="223"/>
      <c r="DO37" s="223"/>
      <c r="DP37" s="223"/>
      <c r="DQ37" s="223"/>
      <c r="DR37" s="223"/>
      <c r="DS37" s="223"/>
      <c r="DT37" s="223"/>
      <c r="DU37" s="223"/>
      <c r="DV37" s="223"/>
      <c r="DW37" s="223"/>
      <c r="DX37" s="223"/>
      <c r="DY37" s="223"/>
      <c r="DZ37" s="223"/>
      <c r="EA37" s="223"/>
      <c r="EB37" s="223"/>
      <c r="EC37" s="223"/>
      <c r="ED37" s="223"/>
      <c r="EE37" s="223"/>
      <c r="EF37" s="223"/>
      <c r="EG37" s="223"/>
      <c r="EH37" s="223"/>
      <c r="EI37" s="223"/>
      <c r="EJ37" s="223"/>
      <c r="EK37" s="223"/>
      <c r="EL37" s="223"/>
      <c r="EM37" s="223"/>
      <c r="EN37" s="223"/>
      <c r="EO37" s="223"/>
      <c r="EP37" s="223"/>
      <c r="EQ37" s="223"/>
      <c r="ER37" s="223"/>
      <c r="ES37" s="223"/>
      <c r="ET37" s="223"/>
      <c r="EU37" s="223"/>
      <c r="EV37" s="223"/>
      <c r="EW37" s="223"/>
      <c r="EX37" s="223"/>
      <c r="EY37" s="223"/>
      <c r="EZ37" s="223"/>
      <c r="FA37" s="223"/>
      <c r="FB37" s="223"/>
      <c r="FC37" s="223"/>
      <c r="FD37" s="223"/>
      <c r="FE37" s="223"/>
      <c r="FF37" s="223"/>
      <c r="FG37" s="223"/>
      <c r="FH37" s="223"/>
      <c r="FI37" s="223"/>
      <c r="FJ37" s="223"/>
      <c r="FK37" s="223"/>
      <c r="FL37" s="223"/>
      <c r="FM37" s="223"/>
      <c r="FN37" s="223"/>
      <c r="FO37" s="223"/>
      <c r="FP37" s="223"/>
      <c r="FQ37" s="223"/>
      <c r="FR37" s="223"/>
      <c r="FS37" s="223"/>
      <c r="FT37" s="223"/>
      <c r="FU37" s="223"/>
      <c r="FV37" s="223"/>
      <c r="FW37" s="223"/>
      <c r="FX37" s="223"/>
      <c r="FY37" s="223"/>
      <c r="FZ37" s="223"/>
      <c r="GA37" s="223"/>
      <c r="GB37" s="223"/>
      <c r="GC37" s="223"/>
      <c r="GD37" s="223"/>
      <c r="GE37" s="223"/>
      <c r="GF37" s="223"/>
      <c r="GG37" s="223"/>
      <c r="GH37" s="223"/>
      <c r="GI37" s="223"/>
      <c r="GJ37" s="223"/>
      <c r="GK37" s="223"/>
      <c r="GL37" s="223"/>
      <c r="GM37" s="223"/>
      <c r="GN37" s="223"/>
      <c r="GO37" s="223"/>
      <c r="GP37" s="223"/>
      <c r="GQ37" s="223"/>
      <c r="GR37" s="223"/>
      <c r="GS37" s="223"/>
      <c r="GT37" s="223"/>
      <c r="GU37" s="223"/>
      <c r="GV37" s="223"/>
      <c r="GW37" s="223"/>
      <c r="GX37" s="223"/>
      <c r="GY37" s="223"/>
      <c r="GZ37" s="223"/>
      <c r="HA37" s="223"/>
      <c r="HB37" s="223"/>
      <c r="HC37" s="223"/>
      <c r="HD37" s="223"/>
      <c r="HE37" s="223"/>
      <c r="HF37" s="223"/>
      <c r="HG37" s="223"/>
      <c r="HH37" s="223"/>
      <c r="HI37" s="223"/>
      <c r="HJ37" s="223"/>
      <c r="HK37" s="223"/>
      <c r="HL37" s="223"/>
      <c r="HM37" s="223"/>
      <c r="HN37" s="223"/>
      <c r="HO37" s="223"/>
      <c r="HP37" s="223"/>
      <c r="HQ37" s="223"/>
      <c r="HR37" s="223"/>
      <c r="HS37" s="223"/>
      <c r="HT37" s="223"/>
      <c r="HU37" s="223"/>
      <c r="HV37" s="223"/>
      <c r="HW37" s="223"/>
      <c r="HX37" s="223"/>
      <c r="HY37" s="223"/>
      <c r="HZ37" s="223"/>
      <c r="IA37" s="223"/>
      <c r="IB37" s="223"/>
      <c r="IC37" s="223"/>
      <c r="ID37" s="223"/>
      <c r="IE37" s="223"/>
      <c r="IF37" s="223"/>
      <c r="IG37" s="223"/>
      <c r="IH37" s="223"/>
      <c r="II37" s="223"/>
      <c r="IJ37" s="223"/>
      <c r="IK37" s="223"/>
      <c r="IL37" s="223"/>
      <c r="IM37" s="223"/>
      <c r="IN37" s="223"/>
      <c r="IO37" s="223"/>
      <c r="IP37" s="223"/>
      <c r="IQ37" s="223"/>
      <c r="IR37" s="223"/>
      <c r="IS37" s="223"/>
      <c r="IT37" s="223"/>
      <c r="IU37" s="223"/>
    </row>
    <row r="38" spans="1:255" x14ac:dyDescent="0.2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218"/>
      <c r="Z38" s="218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3"/>
      <c r="BN38" s="223"/>
      <c r="BO38" s="223"/>
      <c r="BP38" s="223"/>
      <c r="BQ38" s="223"/>
      <c r="BR38" s="223"/>
      <c r="BS38" s="223"/>
      <c r="BT38" s="223"/>
      <c r="BU38" s="223"/>
      <c r="BV38" s="223"/>
      <c r="BW38" s="223"/>
      <c r="BX38" s="223"/>
      <c r="BY38" s="223"/>
      <c r="BZ38" s="223"/>
      <c r="CA38" s="223"/>
      <c r="CB38" s="223"/>
      <c r="CC38" s="223"/>
      <c r="CD38" s="223"/>
      <c r="CE38" s="223"/>
      <c r="CF38" s="223"/>
      <c r="CG38" s="223"/>
      <c r="CH38" s="223"/>
      <c r="CI38" s="223"/>
      <c r="CJ38" s="223"/>
      <c r="CK38" s="223"/>
      <c r="CL38" s="223"/>
      <c r="CM38" s="223"/>
      <c r="CN38" s="223"/>
      <c r="CO38" s="223"/>
      <c r="CP38" s="223"/>
      <c r="CQ38" s="223"/>
      <c r="CR38" s="223"/>
      <c r="CS38" s="223"/>
      <c r="CT38" s="223"/>
      <c r="CU38" s="223"/>
      <c r="CV38" s="223"/>
      <c r="CW38" s="223"/>
      <c r="CX38" s="223"/>
      <c r="CY38" s="223"/>
      <c r="CZ38" s="223"/>
      <c r="DA38" s="223"/>
      <c r="DB38" s="223"/>
      <c r="DC38" s="223"/>
      <c r="DD38" s="223"/>
      <c r="DE38" s="223"/>
      <c r="DF38" s="223"/>
      <c r="DG38" s="223"/>
      <c r="DH38" s="223"/>
      <c r="DI38" s="223"/>
      <c r="DJ38" s="223"/>
      <c r="DK38" s="223"/>
      <c r="DL38" s="223"/>
      <c r="DM38" s="223"/>
      <c r="DN38" s="223"/>
      <c r="DO38" s="223"/>
      <c r="DP38" s="223"/>
      <c r="DQ38" s="223"/>
      <c r="DR38" s="223"/>
      <c r="DS38" s="223"/>
      <c r="DT38" s="223"/>
      <c r="DU38" s="223"/>
      <c r="DV38" s="223"/>
      <c r="DW38" s="223"/>
      <c r="DX38" s="223"/>
      <c r="DY38" s="223"/>
      <c r="DZ38" s="223"/>
      <c r="EA38" s="223"/>
      <c r="EB38" s="223"/>
      <c r="EC38" s="223"/>
      <c r="ED38" s="223"/>
      <c r="EE38" s="223"/>
      <c r="EF38" s="223"/>
      <c r="EG38" s="223"/>
      <c r="EH38" s="223"/>
      <c r="EI38" s="223"/>
      <c r="EJ38" s="223"/>
      <c r="EK38" s="223"/>
      <c r="EL38" s="223"/>
      <c r="EM38" s="223"/>
      <c r="EN38" s="223"/>
      <c r="EO38" s="223"/>
      <c r="EP38" s="223"/>
      <c r="EQ38" s="223"/>
      <c r="ER38" s="223"/>
      <c r="ES38" s="223"/>
      <c r="ET38" s="223"/>
      <c r="EU38" s="223"/>
      <c r="EV38" s="223"/>
      <c r="EW38" s="223"/>
      <c r="EX38" s="223"/>
      <c r="EY38" s="223"/>
      <c r="EZ38" s="223"/>
      <c r="FA38" s="223"/>
      <c r="FB38" s="223"/>
      <c r="FC38" s="223"/>
      <c r="FD38" s="223"/>
      <c r="FE38" s="223"/>
      <c r="FF38" s="223"/>
      <c r="FG38" s="223"/>
      <c r="FH38" s="223"/>
      <c r="FI38" s="223"/>
      <c r="FJ38" s="223"/>
      <c r="FK38" s="223"/>
      <c r="FL38" s="223"/>
      <c r="FM38" s="223"/>
      <c r="FN38" s="223"/>
      <c r="FO38" s="223"/>
      <c r="FP38" s="223"/>
      <c r="FQ38" s="223"/>
      <c r="FR38" s="223"/>
      <c r="FS38" s="223"/>
      <c r="FT38" s="223"/>
      <c r="FU38" s="223"/>
      <c r="FV38" s="223"/>
      <c r="FW38" s="223"/>
      <c r="FX38" s="223"/>
      <c r="FY38" s="223"/>
      <c r="FZ38" s="223"/>
      <c r="GA38" s="223"/>
      <c r="GB38" s="223"/>
      <c r="GC38" s="223"/>
      <c r="GD38" s="223"/>
      <c r="GE38" s="223"/>
      <c r="GF38" s="223"/>
      <c r="GG38" s="223"/>
      <c r="GH38" s="223"/>
      <c r="GI38" s="223"/>
      <c r="GJ38" s="223"/>
      <c r="GK38" s="223"/>
      <c r="GL38" s="223"/>
      <c r="GM38" s="223"/>
      <c r="GN38" s="223"/>
      <c r="GO38" s="223"/>
      <c r="GP38" s="223"/>
      <c r="GQ38" s="223"/>
      <c r="GR38" s="223"/>
      <c r="GS38" s="223"/>
      <c r="GT38" s="223"/>
      <c r="GU38" s="223"/>
      <c r="GV38" s="223"/>
      <c r="GW38" s="223"/>
      <c r="GX38" s="223"/>
      <c r="GY38" s="223"/>
      <c r="GZ38" s="223"/>
      <c r="HA38" s="223"/>
      <c r="HB38" s="223"/>
      <c r="HC38" s="223"/>
      <c r="HD38" s="223"/>
      <c r="HE38" s="223"/>
      <c r="HF38" s="223"/>
      <c r="HG38" s="223"/>
      <c r="HH38" s="223"/>
      <c r="HI38" s="223"/>
      <c r="HJ38" s="223"/>
      <c r="HK38" s="223"/>
      <c r="HL38" s="223"/>
      <c r="HM38" s="223"/>
      <c r="HN38" s="223"/>
      <c r="HO38" s="223"/>
      <c r="HP38" s="223"/>
      <c r="HQ38" s="223"/>
      <c r="HR38" s="223"/>
      <c r="HS38" s="223"/>
      <c r="HT38" s="223"/>
      <c r="HU38" s="223"/>
      <c r="HV38" s="223"/>
      <c r="HW38" s="223"/>
      <c r="HX38" s="223"/>
      <c r="HY38" s="223"/>
      <c r="HZ38" s="223"/>
      <c r="IA38" s="223"/>
      <c r="IB38" s="223"/>
      <c r="IC38" s="223"/>
      <c r="ID38" s="223"/>
      <c r="IE38" s="223"/>
      <c r="IF38" s="223"/>
      <c r="IG38" s="223"/>
      <c r="IH38" s="223"/>
      <c r="II38" s="223"/>
      <c r="IJ38" s="223"/>
      <c r="IK38" s="223"/>
      <c r="IL38" s="223"/>
      <c r="IM38" s="223"/>
      <c r="IN38" s="223"/>
      <c r="IO38" s="223"/>
      <c r="IP38" s="223"/>
      <c r="IQ38" s="223"/>
      <c r="IR38" s="223"/>
      <c r="IS38" s="223"/>
      <c r="IT38" s="223"/>
      <c r="IU38" s="223"/>
    </row>
    <row r="39" spans="1:255" x14ac:dyDescent="0.2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218"/>
      <c r="Z39" s="218"/>
      <c r="AA39" s="223"/>
      <c r="AB39" s="223"/>
      <c r="AC39" s="223"/>
      <c r="AD39" s="223"/>
      <c r="AE39" s="223"/>
      <c r="AF39" s="223"/>
      <c r="AG39" s="223"/>
      <c r="AH39" s="223"/>
      <c r="AI39" s="223"/>
      <c r="AJ39" s="223"/>
      <c r="AK39" s="223"/>
      <c r="AL39" s="223"/>
      <c r="AM39" s="223"/>
      <c r="AN39" s="223"/>
      <c r="AO39" s="223"/>
      <c r="AP39" s="223"/>
      <c r="AQ39" s="223"/>
      <c r="AR39" s="223"/>
      <c r="AS39" s="223"/>
      <c r="AT39" s="223"/>
      <c r="AU39" s="223"/>
      <c r="AV39" s="223"/>
      <c r="AW39" s="223"/>
      <c r="AX39" s="223"/>
      <c r="AY39" s="223"/>
      <c r="AZ39" s="223"/>
      <c r="BA39" s="223"/>
      <c r="BB39" s="223"/>
      <c r="BC39" s="223"/>
      <c r="BD39" s="223"/>
      <c r="BE39" s="223"/>
      <c r="BF39" s="223"/>
      <c r="BG39" s="223"/>
      <c r="BH39" s="223"/>
      <c r="BI39" s="223"/>
      <c r="BJ39" s="223"/>
      <c r="BK39" s="223"/>
      <c r="BL39" s="223"/>
      <c r="BM39" s="223"/>
      <c r="BN39" s="223"/>
      <c r="BO39" s="223"/>
      <c r="BP39" s="223"/>
      <c r="BQ39" s="223"/>
      <c r="BR39" s="223"/>
      <c r="BS39" s="223"/>
      <c r="BT39" s="223"/>
      <c r="BU39" s="223"/>
      <c r="BV39" s="223"/>
      <c r="BW39" s="223"/>
      <c r="BX39" s="223"/>
      <c r="BY39" s="223"/>
      <c r="BZ39" s="223"/>
      <c r="CA39" s="223"/>
      <c r="CB39" s="223"/>
      <c r="CC39" s="223"/>
      <c r="CD39" s="223"/>
      <c r="CE39" s="223"/>
      <c r="CF39" s="223"/>
      <c r="CG39" s="223"/>
      <c r="CH39" s="223"/>
      <c r="CI39" s="223"/>
      <c r="CJ39" s="223"/>
      <c r="CK39" s="223"/>
      <c r="CL39" s="223"/>
      <c r="CM39" s="223"/>
      <c r="CN39" s="223"/>
      <c r="CO39" s="223"/>
      <c r="CP39" s="223"/>
      <c r="CQ39" s="223"/>
      <c r="CR39" s="223"/>
      <c r="CS39" s="223"/>
      <c r="CT39" s="223"/>
      <c r="CU39" s="223"/>
      <c r="CV39" s="223"/>
      <c r="CW39" s="223"/>
      <c r="CX39" s="223"/>
      <c r="CY39" s="223"/>
      <c r="CZ39" s="223"/>
      <c r="DA39" s="223"/>
      <c r="DB39" s="223"/>
      <c r="DC39" s="223"/>
      <c r="DD39" s="223"/>
      <c r="DE39" s="223"/>
      <c r="DF39" s="223"/>
      <c r="DG39" s="223"/>
      <c r="DH39" s="223"/>
      <c r="DI39" s="223"/>
      <c r="DJ39" s="223"/>
      <c r="DK39" s="223"/>
      <c r="DL39" s="223"/>
      <c r="DM39" s="223"/>
      <c r="DN39" s="223"/>
      <c r="DO39" s="223"/>
      <c r="DP39" s="223"/>
      <c r="DQ39" s="223"/>
      <c r="DR39" s="223"/>
      <c r="DS39" s="223"/>
      <c r="DT39" s="223"/>
      <c r="DU39" s="223"/>
      <c r="DV39" s="223"/>
      <c r="DW39" s="223"/>
      <c r="DX39" s="223"/>
      <c r="DY39" s="223"/>
      <c r="DZ39" s="223"/>
      <c r="EA39" s="223"/>
      <c r="EB39" s="223"/>
      <c r="EC39" s="223"/>
      <c r="ED39" s="223"/>
      <c r="EE39" s="223"/>
      <c r="EF39" s="223"/>
      <c r="EG39" s="223"/>
      <c r="EH39" s="223"/>
      <c r="EI39" s="223"/>
      <c r="EJ39" s="223"/>
      <c r="EK39" s="223"/>
      <c r="EL39" s="223"/>
      <c r="EM39" s="223"/>
      <c r="EN39" s="223"/>
      <c r="EO39" s="223"/>
      <c r="EP39" s="223"/>
      <c r="EQ39" s="223"/>
      <c r="ER39" s="223"/>
      <c r="ES39" s="223"/>
      <c r="ET39" s="223"/>
      <c r="EU39" s="223"/>
      <c r="EV39" s="223"/>
      <c r="EW39" s="223"/>
      <c r="EX39" s="223"/>
      <c r="EY39" s="223"/>
      <c r="EZ39" s="223"/>
      <c r="FA39" s="223"/>
      <c r="FB39" s="223"/>
      <c r="FC39" s="223"/>
      <c r="FD39" s="223"/>
      <c r="FE39" s="223"/>
      <c r="FF39" s="223"/>
      <c r="FG39" s="223"/>
      <c r="FH39" s="223"/>
      <c r="FI39" s="223"/>
      <c r="FJ39" s="223"/>
      <c r="FK39" s="223"/>
      <c r="FL39" s="223"/>
      <c r="FM39" s="223"/>
      <c r="FN39" s="223"/>
      <c r="FO39" s="223"/>
      <c r="FP39" s="223"/>
      <c r="FQ39" s="223"/>
      <c r="FR39" s="223"/>
      <c r="FS39" s="223"/>
      <c r="FT39" s="223"/>
      <c r="FU39" s="223"/>
      <c r="FV39" s="223"/>
      <c r="FW39" s="223"/>
      <c r="FX39" s="223"/>
      <c r="FY39" s="223"/>
      <c r="FZ39" s="223"/>
      <c r="GA39" s="223"/>
      <c r="GB39" s="223"/>
      <c r="GC39" s="223"/>
      <c r="GD39" s="223"/>
      <c r="GE39" s="223"/>
      <c r="GF39" s="223"/>
      <c r="GG39" s="223"/>
      <c r="GH39" s="223"/>
      <c r="GI39" s="223"/>
      <c r="GJ39" s="223"/>
      <c r="GK39" s="223"/>
      <c r="GL39" s="223"/>
      <c r="GM39" s="223"/>
      <c r="GN39" s="223"/>
      <c r="GO39" s="223"/>
      <c r="GP39" s="223"/>
      <c r="GQ39" s="223"/>
      <c r="GR39" s="223"/>
      <c r="GS39" s="223"/>
      <c r="GT39" s="223"/>
      <c r="GU39" s="223"/>
      <c r="GV39" s="223"/>
      <c r="GW39" s="223"/>
      <c r="GX39" s="223"/>
      <c r="GY39" s="223"/>
      <c r="GZ39" s="223"/>
      <c r="HA39" s="223"/>
      <c r="HB39" s="223"/>
      <c r="HC39" s="223"/>
      <c r="HD39" s="223"/>
      <c r="HE39" s="223"/>
      <c r="HF39" s="223"/>
      <c r="HG39" s="223"/>
      <c r="HH39" s="223"/>
      <c r="HI39" s="223"/>
      <c r="HJ39" s="223"/>
      <c r="HK39" s="223"/>
      <c r="HL39" s="223"/>
      <c r="HM39" s="223"/>
      <c r="HN39" s="223"/>
      <c r="HO39" s="223"/>
      <c r="HP39" s="223"/>
      <c r="HQ39" s="223"/>
      <c r="HR39" s="223"/>
      <c r="HS39" s="223"/>
      <c r="HT39" s="223"/>
      <c r="HU39" s="223"/>
      <c r="HV39" s="223"/>
      <c r="HW39" s="223"/>
      <c r="HX39" s="223"/>
      <c r="HY39" s="223"/>
      <c r="HZ39" s="223"/>
      <c r="IA39" s="223"/>
      <c r="IB39" s="223"/>
      <c r="IC39" s="223"/>
      <c r="ID39" s="223"/>
      <c r="IE39" s="223"/>
      <c r="IF39" s="223"/>
      <c r="IG39" s="223"/>
      <c r="IH39" s="223"/>
      <c r="II39" s="223"/>
      <c r="IJ39" s="223"/>
      <c r="IK39" s="223"/>
      <c r="IL39" s="223"/>
      <c r="IM39" s="223"/>
      <c r="IN39" s="223"/>
      <c r="IO39" s="223"/>
      <c r="IP39" s="223"/>
      <c r="IQ39" s="223"/>
      <c r="IR39" s="223"/>
      <c r="IS39" s="223"/>
      <c r="IT39" s="223"/>
      <c r="IU39" s="223"/>
    </row>
    <row r="40" spans="1:255" x14ac:dyDescent="0.2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218"/>
      <c r="Z40" s="218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3"/>
      <c r="AX40" s="223"/>
      <c r="AY40" s="223"/>
      <c r="AZ40" s="223"/>
      <c r="BA40" s="223"/>
      <c r="BB40" s="223"/>
      <c r="BC40" s="223"/>
      <c r="BD40" s="223"/>
      <c r="BE40" s="223"/>
      <c r="BF40" s="223"/>
      <c r="BG40" s="223"/>
      <c r="BH40" s="223"/>
      <c r="BI40" s="223"/>
      <c r="BJ40" s="223"/>
      <c r="BK40" s="223"/>
      <c r="BL40" s="223"/>
      <c r="BM40" s="223"/>
      <c r="BN40" s="223"/>
      <c r="BO40" s="223"/>
      <c r="BP40" s="223"/>
      <c r="BQ40" s="223"/>
      <c r="BR40" s="223"/>
      <c r="BS40" s="223"/>
      <c r="BT40" s="223"/>
      <c r="BU40" s="223"/>
      <c r="BV40" s="223"/>
      <c r="BW40" s="223"/>
      <c r="BX40" s="223"/>
      <c r="BY40" s="223"/>
      <c r="BZ40" s="223"/>
      <c r="CA40" s="223"/>
      <c r="CB40" s="223"/>
      <c r="CC40" s="223"/>
      <c r="CD40" s="223"/>
      <c r="CE40" s="223"/>
      <c r="CF40" s="223"/>
      <c r="CG40" s="223"/>
      <c r="CH40" s="223"/>
      <c r="CI40" s="223"/>
      <c r="CJ40" s="223"/>
      <c r="CK40" s="223"/>
      <c r="CL40" s="223"/>
      <c r="CM40" s="223"/>
      <c r="CN40" s="223"/>
      <c r="CO40" s="223"/>
      <c r="CP40" s="223"/>
      <c r="CQ40" s="223"/>
      <c r="CR40" s="223"/>
      <c r="CS40" s="223"/>
      <c r="CT40" s="223"/>
      <c r="CU40" s="223"/>
      <c r="CV40" s="223"/>
      <c r="CW40" s="223"/>
      <c r="CX40" s="223"/>
      <c r="CY40" s="223"/>
      <c r="CZ40" s="223"/>
      <c r="DA40" s="223"/>
      <c r="DB40" s="223"/>
      <c r="DC40" s="223"/>
      <c r="DD40" s="223"/>
      <c r="DE40" s="223"/>
      <c r="DF40" s="223"/>
      <c r="DG40" s="223"/>
      <c r="DH40" s="223"/>
      <c r="DI40" s="223"/>
      <c r="DJ40" s="223"/>
      <c r="DK40" s="223"/>
      <c r="DL40" s="223"/>
      <c r="DM40" s="223"/>
      <c r="DN40" s="223"/>
      <c r="DO40" s="223"/>
      <c r="DP40" s="223"/>
      <c r="DQ40" s="223"/>
      <c r="DR40" s="223"/>
      <c r="DS40" s="223"/>
      <c r="DT40" s="223"/>
      <c r="DU40" s="223"/>
      <c r="DV40" s="223"/>
      <c r="DW40" s="223"/>
      <c r="DX40" s="223"/>
      <c r="DY40" s="223"/>
      <c r="DZ40" s="223"/>
      <c r="EA40" s="223"/>
      <c r="EB40" s="223"/>
      <c r="EC40" s="223"/>
      <c r="ED40" s="223"/>
      <c r="EE40" s="223"/>
      <c r="EF40" s="223"/>
      <c r="EG40" s="223"/>
      <c r="EH40" s="223"/>
      <c r="EI40" s="223"/>
      <c r="EJ40" s="223"/>
      <c r="EK40" s="223"/>
      <c r="EL40" s="223"/>
      <c r="EM40" s="223"/>
      <c r="EN40" s="223"/>
      <c r="EO40" s="223"/>
      <c r="EP40" s="223"/>
      <c r="EQ40" s="223"/>
      <c r="ER40" s="223"/>
      <c r="ES40" s="223"/>
      <c r="ET40" s="223"/>
      <c r="EU40" s="223"/>
      <c r="EV40" s="223"/>
      <c r="EW40" s="223"/>
      <c r="EX40" s="223"/>
      <c r="EY40" s="223"/>
      <c r="EZ40" s="223"/>
      <c r="FA40" s="223"/>
      <c r="FB40" s="223"/>
      <c r="FC40" s="223"/>
      <c r="FD40" s="223"/>
      <c r="FE40" s="223"/>
      <c r="FF40" s="223"/>
      <c r="FG40" s="223"/>
      <c r="FH40" s="223"/>
      <c r="FI40" s="223"/>
      <c r="FJ40" s="223"/>
      <c r="FK40" s="223"/>
      <c r="FL40" s="223"/>
      <c r="FM40" s="223"/>
      <c r="FN40" s="223"/>
      <c r="FO40" s="223"/>
      <c r="FP40" s="223"/>
      <c r="FQ40" s="223"/>
      <c r="FR40" s="223"/>
      <c r="FS40" s="223"/>
      <c r="FT40" s="223"/>
      <c r="FU40" s="223"/>
      <c r="FV40" s="223"/>
      <c r="FW40" s="223"/>
      <c r="FX40" s="223"/>
      <c r="FY40" s="223"/>
      <c r="FZ40" s="223"/>
      <c r="GA40" s="223"/>
      <c r="GB40" s="223"/>
      <c r="GC40" s="223"/>
      <c r="GD40" s="223"/>
      <c r="GE40" s="223"/>
      <c r="GF40" s="223"/>
      <c r="GG40" s="223"/>
      <c r="GH40" s="223"/>
      <c r="GI40" s="223"/>
      <c r="GJ40" s="223"/>
      <c r="GK40" s="223"/>
      <c r="GL40" s="223"/>
      <c r="GM40" s="223"/>
      <c r="GN40" s="223"/>
      <c r="GO40" s="223"/>
      <c r="GP40" s="223"/>
      <c r="GQ40" s="223"/>
      <c r="GR40" s="223"/>
      <c r="GS40" s="223"/>
      <c r="GT40" s="223"/>
      <c r="GU40" s="223"/>
      <c r="GV40" s="223"/>
      <c r="GW40" s="223"/>
      <c r="GX40" s="223"/>
      <c r="GY40" s="223"/>
      <c r="GZ40" s="223"/>
      <c r="HA40" s="223"/>
      <c r="HB40" s="223"/>
      <c r="HC40" s="223"/>
      <c r="HD40" s="223"/>
      <c r="HE40" s="223"/>
      <c r="HF40" s="223"/>
      <c r="HG40" s="223"/>
      <c r="HH40" s="223"/>
      <c r="HI40" s="223"/>
      <c r="HJ40" s="223"/>
      <c r="HK40" s="223"/>
      <c r="HL40" s="223"/>
      <c r="HM40" s="223"/>
      <c r="HN40" s="223"/>
      <c r="HO40" s="223"/>
      <c r="HP40" s="223"/>
      <c r="HQ40" s="223"/>
      <c r="HR40" s="223"/>
      <c r="HS40" s="223"/>
      <c r="HT40" s="223"/>
      <c r="HU40" s="223"/>
      <c r="HV40" s="223"/>
      <c r="HW40" s="223"/>
      <c r="HX40" s="223"/>
      <c r="HY40" s="223"/>
      <c r="HZ40" s="223"/>
      <c r="IA40" s="223"/>
      <c r="IB40" s="223"/>
      <c r="IC40" s="223"/>
      <c r="ID40" s="223"/>
      <c r="IE40" s="223"/>
      <c r="IF40" s="223"/>
      <c r="IG40" s="223"/>
      <c r="IH40" s="223"/>
      <c r="II40" s="223"/>
      <c r="IJ40" s="223"/>
      <c r="IK40" s="223"/>
      <c r="IL40" s="223"/>
      <c r="IM40" s="223"/>
      <c r="IN40" s="223"/>
      <c r="IO40" s="223"/>
      <c r="IP40" s="223"/>
      <c r="IQ40" s="223"/>
      <c r="IR40" s="223"/>
      <c r="IS40" s="223"/>
      <c r="IT40" s="223"/>
      <c r="IU40" s="223"/>
    </row>
    <row r="41" spans="1:255" x14ac:dyDescent="0.2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218"/>
      <c r="Z41" s="218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223"/>
      <c r="AU41" s="223"/>
      <c r="AV41" s="223"/>
      <c r="AW41" s="223"/>
      <c r="AX41" s="223"/>
      <c r="AY41" s="223"/>
      <c r="AZ41" s="223"/>
      <c r="BA41" s="223"/>
      <c r="BB41" s="223"/>
      <c r="BC41" s="223"/>
      <c r="BD41" s="223"/>
      <c r="BE41" s="223"/>
      <c r="BF41" s="223"/>
      <c r="BG41" s="223"/>
      <c r="BH41" s="223"/>
      <c r="BI41" s="223"/>
      <c r="BJ41" s="223"/>
      <c r="BK41" s="223"/>
      <c r="BL41" s="223"/>
      <c r="BM41" s="223"/>
      <c r="BN41" s="223"/>
      <c r="BO41" s="223"/>
      <c r="BP41" s="223"/>
      <c r="BQ41" s="223"/>
      <c r="BR41" s="223"/>
      <c r="BS41" s="223"/>
      <c r="BT41" s="223"/>
      <c r="BU41" s="223"/>
      <c r="BV41" s="223"/>
      <c r="BW41" s="223"/>
      <c r="BX41" s="223"/>
      <c r="BY41" s="223"/>
      <c r="BZ41" s="223"/>
      <c r="CA41" s="223"/>
      <c r="CB41" s="223"/>
      <c r="CC41" s="223"/>
      <c r="CD41" s="223"/>
      <c r="CE41" s="223"/>
      <c r="CF41" s="223"/>
      <c r="CG41" s="223"/>
      <c r="CH41" s="223"/>
      <c r="CI41" s="223"/>
      <c r="CJ41" s="223"/>
      <c r="CK41" s="223"/>
      <c r="CL41" s="223"/>
      <c r="CM41" s="223"/>
      <c r="CN41" s="223"/>
      <c r="CO41" s="223"/>
      <c r="CP41" s="223"/>
      <c r="CQ41" s="223"/>
      <c r="CR41" s="223"/>
      <c r="CS41" s="223"/>
      <c r="CT41" s="223"/>
      <c r="CU41" s="223"/>
      <c r="CV41" s="223"/>
      <c r="CW41" s="223"/>
      <c r="CX41" s="223"/>
      <c r="CY41" s="223"/>
      <c r="CZ41" s="223"/>
      <c r="DA41" s="223"/>
      <c r="DB41" s="223"/>
      <c r="DC41" s="223"/>
      <c r="DD41" s="223"/>
      <c r="DE41" s="223"/>
      <c r="DF41" s="223"/>
      <c r="DG41" s="223"/>
      <c r="DH41" s="223"/>
      <c r="DI41" s="223"/>
      <c r="DJ41" s="223"/>
      <c r="DK41" s="223"/>
      <c r="DL41" s="223"/>
      <c r="DM41" s="223"/>
      <c r="DN41" s="223"/>
      <c r="DO41" s="223"/>
      <c r="DP41" s="223"/>
      <c r="DQ41" s="223"/>
      <c r="DR41" s="223"/>
      <c r="DS41" s="223"/>
      <c r="DT41" s="223"/>
      <c r="DU41" s="223"/>
      <c r="DV41" s="223"/>
      <c r="DW41" s="223"/>
      <c r="DX41" s="223"/>
      <c r="DY41" s="223"/>
      <c r="DZ41" s="223"/>
      <c r="EA41" s="223"/>
      <c r="EB41" s="223"/>
      <c r="EC41" s="223"/>
      <c r="ED41" s="223"/>
      <c r="EE41" s="223"/>
      <c r="EF41" s="223"/>
      <c r="EG41" s="223"/>
      <c r="EH41" s="223"/>
      <c r="EI41" s="223"/>
      <c r="EJ41" s="223"/>
      <c r="EK41" s="223"/>
      <c r="EL41" s="223"/>
      <c r="EM41" s="223"/>
      <c r="EN41" s="223"/>
      <c r="EO41" s="223"/>
      <c r="EP41" s="223"/>
      <c r="EQ41" s="223"/>
      <c r="ER41" s="223"/>
      <c r="ES41" s="223"/>
      <c r="ET41" s="223"/>
      <c r="EU41" s="223"/>
      <c r="EV41" s="223"/>
      <c r="EW41" s="223"/>
      <c r="EX41" s="223"/>
      <c r="EY41" s="223"/>
      <c r="EZ41" s="223"/>
      <c r="FA41" s="223"/>
      <c r="FB41" s="223"/>
      <c r="FC41" s="223"/>
      <c r="FD41" s="223"/>
      <c r="FE41" s="223"/>
      <c r="FF41" s="223"/>
      <c r="FG41" s="223"/>
      <c r="FH41" s="223"/>
      <c r="FI41" s="223"/>
      <c r="FJ41" s="223"/>
      <c r="FK41" s="223"/>
      <c r="FL41" s="223"/>
      <c r="FM41" s="223"/>
      <c r="FN41" s="223"/>
      <c r="FO41" s="223"/>
      <c r="FP41" s="223"/>
      <c r="FQ41" s="223"/>
      <c r="FR41" s="223"/>
      <c r="FS41" s="223"/>
      <c r="FT41" s="223"/>
      <c r="FU41" s="223"/>
      <c r="FV41" s="223"/>
      <c r="FW41" s="223"/>
      <c r="FX41" s="223"/>
      <c r="FY41" s="223"/>
      <c r="FZ41" s="223"/>
      <c r="GA41" s="223"/>
      <c r="GB41" s="223"/>
      <c r="GC41" s="223"/>
      <c r="GD41" s="223"/>
      <c r="GE41" s="223"/>
      <c r="GF41" s="223"/>
      <c r="GG41" s="223"/>
      <c r="GH41" s="223"/>
      <c r="GI41" s="223"/>
      <c r="GJ41" s="223"/>
      <c r="GK41" s="223"/>
      <c r="GL41" s="223"/>
      <c r="GM41" s="223"/>
      <c r="GN41" s="223"/>
      <c r="GO41" s="223"/>
      <c r="GP41" s="223"/>
      <c r="GQ41" s="223"/>
      <c r="GR41" s="223"/>
      <c r="GS41" s="223"/>
      <c r="GT41" s="223"/>
      <c r="GU41" s="223"/>
      <c r="GV41" s="223"/>
      <c r="GW41" s="223"/>
      <c r="GX41" s="223"/>
      <c r="GY41" s="223"/>
      <c r="GZ41" s="223"/>
      <c r="HA41" s="223"/>
      <c r="HB41" s="223"/>
      <c r="HC41" s="223"/>
      <c r="HD41" s="223"/>
      <c r="HE41" s="223"/>
      <c r="HF41" s="223"/>
      <c r="HG41" s="223"/>
      <c r="HH41" s="223"/>
      <c r="HI41" s="223"/>
      <c r="HJ41" s="223"/>
      <c r="HK41" s="223"/>
      <c r="HL41" s="223"/>
      <c r="HM41" s="223"/>
      <c r="HN41" s="223"/>
      <c r="HO41" s="223"/>
      <c r="HP41" s="223"/>
      <c r="HQ41" s="223"/>
      <c r="HR41" s="223"/>
      <c r="HS41" s="223"/>
      <c r="HT41" s="223"/>
      <c r="HU41" s="223"/>
      <c r="HV41" s="223"/>
      <c r="HW41" s="223"/>
      <c r="HX41" s="223"/>
      <c r="HY41" s="223"/>
      <c r="HZ41" s="223"/>
      <c r="IA41" s="223"/>
      <c r="IB41" s="223"/>
      <c r="IC41" s="223"/>
      <c r="ID41" s="223"/>
      <c r="IE41" s="223"/>
      <c r="IF41" s="223"/>
      <c r="IG41" s="223"/>
      <c r="IH41" s="223"/>
      <c r="II41" s="223"/>
      <c r="IJ41" s="223"/>
      <c r="IK41" s="223"/>
      <c r="IL41" s="223"/>
      <c r="IM41" s="223"/>
      <c r="IN41" s="223"/>
      <c r="IO41" s="223"/>
      <c r="IP41" s="223"/>
      <c r="IQ41" s="223"/>
      <c r="IR41" s="223"/>
      <c r="IS41" s="223"/>
      <c r="IT41" s="223"/>
      <c r="IU41" s="223"/>
    </row>
    <row r="42" spans="1:255" x14ac:dyDescent="0.2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218"/>
      <c r="Z42" s="218"/>
      <c r="AA42" s="223"/>
      <c r="AB42" s="223"/>
      <c r="AC42" s="223"/>
      <c r="AD42" s="223"/>
      <c r="AE42" s="223"/>
      <c r="AF42" s="223"/>
      <c r="AG42" s="223"/>
      <c r="AH42" s="223"/>
      <c r="AI42" s="223"/>
      <c r="AJ42" s="223"/>
      <c r="AK42" s="223"/>
      <c r="AL42" s="223"/>
      <c r="AM42" s="223"/>
      <c r="AN42" s="223"/>
      <c r="AO42" s="223"/>
      <c r="AP42" s="223"/>
      <c r="AQ42" s="223"/>
      <c r="AR42" s="223"/>
      <c r="AS42" s="223"/>
      <c r="AT42" s="223"/>
      <c r="AU42" s="223"/>
      <c r="AV42" s="223"/>
      <c r="AW42" s="223"/>
      <c r="AX42" s="223"/>
      <c r="AY42" s="223"/>
      <c r="AZ42" s="223"/>
      <c r="BA42" s="223"/>
      <c r="BB42" s="223"/>
      <c r="BC42" s="223"/>
      <c r="BD42" s="223"/>
      <c r="BE42" s="223"/>
      <c r="BF42" s="223"/>
      <c r="BG42" s="223"/>
      <c r="BH42" s="223"/>
      <c r="BI42" s="223"/>
      <c r="BJ42" s="223"/>
      <c r="BK42" s="223"/>
      <c r="BL42" s="223"/>
      <c r="BM42" s="223"/>
      <c r="BN42" s="223"/>
      <c r="BO42" s="223"/>
      <c r="BP42" s="223"/>
      <c r="BQ42" s="223"/>
      <c r="BR42" s="223"/>
      <c r="BS42" s="223"/>
      <c r="BT42" s="223"/>
      <c r="BU42" s="223"/>
      <c r="BV42" s="223"/>
      <c r="BW42" s="223"/>
      <c r="BX42" s="223"/>
      <c r="BY42" s="223"/>
      <c r="BZ42" s="223"/>
      <c r="CA42" s="223"/>
      <c r="CB42" s="223"/>
      <c r="CC42" s="223"/>
      <c r="CD42" s="223"/>
      <c r="CE42" s="223"/>
      <c r="CF42" s="223"/>
      <c r="CG42" s="223"/>
      <c r="CH42" s="223"/>
      <c r="CI42" s="223"/>
      <c r="CJ42" s="223"/>
      <c r="CK42" s="223"/>
      <c r="CL42" s="223"/>
      <c r="CM42" s="223"/>
      <c r="CN42" s="223"/>
      <c r="CO42" s="223"/>
      <c r="CP42" s="223"/>
      <c r="CQ42" s="223"/>
      <c r="CR42" s="223"/>
      <c r="CS42" s="223"/>
      <c r="CT42" s="223"/>
      <c r="CU42" s="223"/>
      <c r="CV42" s="223"/>
      <c r="CW42" s="223"/>
      <c r="CX42" s="223"/>
      <c r="CY42" s="223"/>
      <c r="CZ42" s="223"/>
      <c r="DA42" s="223"/>
      <c r="DB42" s="223"/>
      <c r="DC42" s="223"/>
      <c r="DD42" s="223"/>
      <c r="DE42" s="223"/>
      <c r="DF42" s="223"/>
      <c r="DG42" s="223"/>
      <c r="DH42" s="223"/>
      <c r="DI42" s="223"/>
      <c r="DJ42" s="223"/>
      <c r="DK42" s="223"/>
      <c r="DL42" s="223"/>
      <c r="DM42" s="223"/>
      <c r="DN42" s="223"/>
      <c r="DO42" s="223"/>
      <c r="DP42" s="223"/>
      <c r="DQ42" s="223"/>
      <c r="DR42" s="223"/>
      <c r="DS42" s="223"/>
      <c r="DT42" s="223"/>
      <c r="DU42" s="223"/>
      <c r="DV42" s="223"/>
      <c r="DW42" s="223"/>
      <c r="DX42" s="223"/>
      <c r="DY42" s="223"/>
      <c r="DZ42" s="223"/>
      <c r="EA42" s="223"/>
      <c r="EB42" s="223"/>
      <c r="EC42" s="223"/>
      <c r="ED42" s="223"/>
      <c r="EE42" s="223"/>
      <c r="EF42" s="223"/>
      <c r="EG42" s="223"/>
      <c r="EH42" s="223"/>
      <c r="EI42" s="223"/>
      <c r="EJ42" s="223"/>
      <c r="EK42" s="223"/>
      <c r="EL42" s="223"/>
      <c r="EM42" s="223"/>
      <c r="EN42" s="223"/>
      <c r="EO42" s="223"/>
      <c r="EP42" s="223"/>
      <c r="EQ42" s="223"/>
      <c r="ER42" s="223"/>
      <c r="ES42" s="223"/>
      <c r="ET42" s="223"/>
      <c r="EU42" s="223"/>
      <c r="EV42" s="223"/>
      <c r="EW42" s="223"/>
      <c r="EX42" s="223"/>
      <c r="EY42" s="223"/>
      <c r="EZ42" s="223"/>
      <c r="FA42" s="223"/>
      <c r="FB42" s="223"/>
      <c r="FC42" s="223"/>
      <c r="FD42" s="223"/>
      <c r="FE42" s="223"/>
      <c r="FF42" s="223"/>
      <c r="FG42" s="223"/>
      <c r="FH42" s="223"/>
      <c r="FI42" s="223"/>
      <c r="FJ42" s="223"/>
      <c r="FK42" s="223"/>
      <c r="FL42" s="223"/>
      <c r="FM42" s="223"/>
      <c r="FN42" s="223"/>
      <c r="FO42" s="223"/>
      <c r="FP42" s="223"/>
      <c r="FQ42" s="223"/>
      <c r="FR42" s="223"/>
      <c r="FS42" s="223"/>
      <c r="FT42" s="223"/>
      <c r="FU42" s="223"/>
      <c r="FV42" s="223"/>
      <c r="FW42" s="223"/>
      <c r="FX42" s="223"/>
      <c r="FY42" s="223"/>
      <c r="FZ42" s="223"/>
      <c r="GA42" s="223"/>
      <c r="GB42" s="223"/>
      <c r="GC42" s="223"/>
      <c r="GD42" s="223"/>
      <c r="GE42" s="223"/>
      <c r="GF42" s="223"/>
      <c r="GG42" s="223"/>
      <c r="GH42" s="223"/>
      <c r="GI42" s="223"/>
      <c r="GJ42" s="223"/>
      <c r="GK42" s="223"/>
      <c r="GL42" s="223"/>
      <c r="GM42" s="223"/>
      <c r="GN42" s="223"/>
      <c r="GO42" s="223"/>
      <c r="GP42" s="223"/>
      <c r="GQ42" s="223"/>
      <c r="GR42" s="223"/>
      <c r="GS42" s="223"/>
      <c r="GT42" s="223"/>
      <c r="GU42" s="223"/>
      <c r="GV42" s="223"/>
      <c r="GW42" s="223"/>
      <c r="GX42" s="223"/>
      <c r="GY42" s="223"/>
      <c r="GZ42" s="223"/>
      <c r="HA42" s="223"/>
      <c r="HB42" s="223"/>
      <c r="HC42" s="223"/>
      <c r="HD42" s="223"/>
      <c r="HE42" s="223"/>
      <c r="HF42" s="223"/>
      <c r="HG42" s="223"/>
      <c r="HH42" s="223"/>
      <c r="HI42" s="223"/>
      <c r="HJ42" s="223"/>
      <c r="HK42" s="223"/>
      <c r="HL42" s="223"/>
      <c r="HM42" s="223"/>
      <c r="HN42" s="223"/>
      <c r="HO42" s="223"/>
      <c r="HP42" s="223"/>
      <c r="HQ42" s="223"/>
      <c r="HR42" s="223"/>
      <c r="HS42" s="223"/>
      <c r="HT42" s="223"/>
      <c r="HU42" s="223"/>
      <c r="HV42" s="223"/>
      <c r="HW42" s="223"/>
      <c r="HX42" s="223"/>
      <c r="HY42" s="223"/>
      <c r="HZ42" s="223"/>
      <c r="IA42" s="223"/>
      <c r="IB42" s="223"/>
      <c r="IC42" s="223"/>
      <c r="ID42" s="223"/>
      <c r="IE42" s="223"/>
      <c r="IF42" s="223"/>
      <c r="IG42" s="223"/>
      <c r="IH42" s="223"/>
      <c r="II42" s="223"/>
      <c r="IJ42" s="223"/>
      <c r="IK42" s="223"/>
      <c r="IL42" s="223"/>
      <c r="IM42" s="223"/>
      <c r="IN42" s="223"/>
      <c r="IO42" s="223"/>
      <c r="IP42" s="223"/>
      <c r="IQ42" s="223"/>
      <c r="IR42" s="223"/>
      <c r="IS42" s="223"/>
      <c r="IT42" s="223"/>
      <c r="IU42" s="223"/>
    </row>
    <row r="43" spans="1:255" x14ac:dyDescent="0.2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218"/>
      <c r="Z43" s="218"/>
      <c r="AA43" s="223"/>
      <c r="AB43" s="223"/>
      <c r="AC43" s="223"/>
      <c r="AD43" s="223"/>
      <c r="AE43" s="223"/>
      <c r="AF43" s="223"/>
      <c r="AG43" s="223"/>
      <c r="AH43" s="223"/>
      <c r="AI43" s="223"/>
      <c r="AJ43" s="223"/>
      <c r="AK43" s="223"/>
      <c r="AL43" s="223"/>
      <c r="AM43" s="223"/>
      <c r="AN43" s="223"/>
      <c r="AO43" s="223"/>
      <c r="AP43" s="223"/>
      <c r="AQ43" s="223"/>
      <c r="AR43" s="223"/>
      <c r="AS43" s="223"/>
      <c r="AT43" s="223"/>
      <c r="AU43" s="223"/>
      <c r="AV43" s="223"/>
      <c r="AW43" s="223"/>
      <c r="AX43" s="223"/>
      <c r="AY43" s="223"/>
      <c r="AZ43" s="223"/>
      <c r="BA43" s="223"/>
      <c r="BB43" s="223"/>
      <c r="BC43" s="223"/>
      <c r="BD43" s="223"/>
      <c r="BE43" s="223"/>
      <c r="BF43" s="223"/>
      <c r="BG43" s="223"/>
      <c r="BH43" s="223"/>
      <c r="BI43" s="223"/>
      <c r="BJ43" s="223"/>
      <c r="BK43" s="223"/>
      <c r="BL43" s="223"/>
      <c r="BM43" s="223"/>
      <c r="BN43" s="223"/>
      <c r="BO43" s="223"/>
      <c r="BP43" s="223"/>
      <c r="BQ43" s="223"/>
      <c r="BR43" s="223"/>
      <c r="BS43" s="223"/>
      <c r="BT43" s="223"/>
      <c r="BU43" s="223"/>
      <c r="BV43" s="223"/>
      <c r="BW43" s="223"/>
      <c r="BX43" s="223"/>
      <c r="BY43" s="223"/>
      <c r="BZ43" s="223"/>
      <c r="CA43" s="223"/>
      <c r="CB43" s="223"/>
      <c r="CC43" s="223"/>
      <c r="CD43" s="223"/>
      <c r="CE43" s="223"/>
      <c r="CF43" s="223"/>
      <c r="CG43" s="223"/>
      <c r="CH43" s="223"/>
      <c r="CI43" s="223"/>
      <c r="CJ43" s="223"/>
      <c r="CK43" s="223"/>
      <c r="CL43" s="223"/>
      <c r="CM43" s="223"/>
      <c r="CN43" s="223"/>
      <c r="CO43" s="223"/>
      <c r="CP43" s="223"/>
      <c r="CQ43" s="223"/>
      <c r="CR43" s="223"/>
      <c r="CS43" s="223"/>
      <c r="CT43" s="223"/>
      <c r="CU43" s="223"/>
      <c r="CV43" s="223"/>
      <c r="CW43" s="223"/>
      <c r="CX43" s="223"/>
      <c r="CY43" s="223"/>
      <c r="CZ43" s="223"/>
      <c r="DA43" s="223"/>
      <c r="DB43" s="223"/>
      <c r="DC43" s="223"/>
      <c r="DD43" s="223"/>
      <c r="DE43" s="223"/>
      <c r="DF43" s="223"/>
      <c r="DG43" s="223"/>
      <c r="DH43" s="223"/>
      <c r="DI43" s="223"/>
      <c r="DJ43" s="223"/>
      <c r="DK43" s="223"/>
      <c r="DL43" s="223"/>
      <c r="DM43" s="223"/>
      <c r="DN43" s="223"/>
      <c r="DO43" s="223"/>
      <c r="DP43" s="223"/>
      <c r="DQ43" s="223"/>
      <c r="DR43" s="223"/>
      <c r="DS43" s="223"/>
      <c r="DT43" s="223"/>
      <c r="DU43" s="223"/>
      <c r="DV43" s="223"/>
      <c r="DW43" s="223"/>
      <c r="DX43" s="223"/>
      <c r="DY43" s="223"/>
      <c r="DZ43" s="223"/>
      <c r="EA43" s="223"/>
      <c r="EB43" s="223"/>
      <c r="EC43" s="223"/>
      <c r="ED43" s="223"/>
      <c r="EE43" s="223"/>
      <c r="EF43" s="223"/>
      <c r="EG43" s="223"/>
      <c r="EH43" s="223"/>
      <c r="EI43" s="223"/>
      <c r="EJ43" s="223"/>
      <c r="EK43" s="223"/>
      <c r="EL43" s="223"/>
      <c r="EM43" s="223"/>
      <c r="EN43" s="223"/>
      <c r="EO43" s="223"/>
      <c r="EP43" s="223"/>
      <c r="EQ43" s="223"/>
      <c r="ER43" s="223"/>
      <c r="ES43" s="223"/>
      <c r="ET43" s="223"/>
      <c r="EU43" s="223"/>
      <c r="EV43" s="223"/>
      <c r="EW43" s="223"/>
      <c r="EX43" s="223"/>
      <c r="EY43" s="223"/>
      <c r="EZ43" s="223"/>
      <c r="FA43" s="223"/>
      <c r="FB43" s="223"/>
      <c r="FC43" s="223"/>
      <c r="FD43" s="223"/>
      <c r="FE43" s="223"/>
      <c r="FF43" s="223"/>
      <c r="FG43" s="223"/>
      <c r="FH43" s="223"/>
      <c r="FI43" s="223"/>
      <c r="FJ43" s="223"/>
      <c r="FK43" s="223"/>
      <c r="FL43" s="223"/>
      <c r="FM43" s="223"/>
      <c r="FN43" s="223"/>
      <c r="FO43" s="223"/>
      <c r="FP43" s="223"/>
      <c r="FQ43" s="223"/>
      <c r="FR43" s="223"/>
      <c r="FS43" s="223"/>
      <c r="FT43" s="223"/>
      <c r="FU43" s="223"/>
      <c r="FV43" s="223"/>
      <c r="FW43" s="223"/>
      <c r="FX43" s="223"/>
      <c r="FY43" s="223"/>
      <c r="FZ43" s="223"/>
      <c r="GA43" s="223"/>
      <c r="GB43" s="223"/>
      <c r="GC43" s="223"/>
      <c r="GD43" s="223"/>
      <c r="GE43" s="223"/>
      <c r="GF43" s="223"/>
      <c r="GG43" s="223"/>
      <c r="GH43" s="223"/>
      <c r="GI43" s="223"/>
      <c r="GJ43" s="223"/>
      <c r="GK43" s="223"/>
      <c r="GL43" s="223"/>
      <c r="GM43" s="223"/>
      <c r="GN43" s="223"/>
      <c r="GO43" s="223"/>
      <c r="GP43" s="223"/>
      <c r="GQ43" s="223"/>
      <c r="GR43" s="223"/>
      <c r="GS43" s="223"/>
      <c r="GT43" s="223"/>
      <c r="GU43" s="223"/>
      <c r="GV43" s="223"/>
      <c r="GW43" s="223"/>
      <c r="GX43" s="223"/>
      <c r="GY43" s="223"/>
      <c r="GZ43" s="223"/>
      <c r="HA43" s="223"/>
      <c r="HB43" s="223"/>
      <c r="HC43" s="223"/>
      <c r="HD43" s="223"/>
      <c r="HE43" s="223"/>
      <c r="HF43" s="223"/>
      <c r="HG43" s="223"/>
      <c r="HH43" s="223"/>
      <c r="HI43" s="223"/>
      <c r="HJ43" s="223"/>
      <c r="HK43" s="223"/>
      <c r="HL43" s="223"/>
      <c r="HM43" s="223"/>
      <c r="HN43" s="223"/>
      <c r="HO43" s="223"/>
      <c r="HP43" s="223"/>
      <c r="HQ43" s="223"/>
      <c r="HR43" s="223"/>
      <c r="HS43" s="223"/>
      <c r="HT43" s="223"/>
      <c r="HU43" s="223"/>
      <c r="HV43" s="223"/>
      <c r="HW43" s="223"/>
      <c r="HX43" s="223"/>
      <c r="HY43" s="223"/>
      <c r="HZ43" s="223"/>
      <c r="IA43" s="223"/>
      <c r="IB43" s="223"/>
      <c r="IC43" s="223"/>
      <c r="ID43" s="223"/>
      <c r="IE43" s="223"/>
      <c r="IF43" s="223"/>
      <c r="IG43" s="223"/>
      <c r="IH43" s="223"/>
      <c r="II43" s="223"/>
      <c r="IJ43" s="223"/>
      <c r="IK43" s="223"/>
      <c r="IL43" s="223"/>
      <c r="IM43" s="223"/>
      <c r="IN43" s="223"/>
      <c r="IO43" s="223"/>
      <c r="IP43" s="223"/>
      <c r="IQ43" s="223"/>
      <c r="IR43" s="223"/>
      <c r="IS43" s="223"/>
      <c r="IT43" s="223"/>
      <c r="IU43" s="223"/>
    </row>
    <row r="44" spans="1:255" x14ac:dyDescent="0.2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218"/>
      <c r="Z44" s="218"/>
      <c r="AA44" s="223"/>
      <c r="AB44" s="223"/>
      <c r="AC44" s="223"/>
      <c r="AD44" s="223"/>
      <c r="AE44" s="223"/>
      <c r="AF44" s="223"/>
      <c r="AG44" s="223"/>
      <c r="AH44" s="223"/>
      <c r="AI44" s="223"/>
      <c r="AJ44" s="223"/>
      <c r="AK44" s="223"/>
      <c r="AL44" s="223"/>
      <c r="AM44" s="223"/>
      <c r="AN44" s="223"/>
      <c r="AO44" s="223"/>
      <c r="AP44" s="223"/>
      <c r="AQ44" s="223"/>
      <c r="AR44" s="223"/>
      <c r="AS44" s="223"/>
      <c r="AT44" s="223"/>
      <c r="AU44" s="223"/>
      <c r="AV44" s="223"/>
      <c r="AW44" s="223"/>
      <c r="AX44" s="223"/>
      <c r="AY44" s="223"/>
      <c r="AZ44" s="223"/>
      <c r="BA44" s="223"/>
      <c r="BB44" s="223"/>
      <c r="BC44" s="223"/>
      <c r="BD44" s="223"/>
      <c r="BE44" s="223"/>
      <c r="BF44" s="223"/>
      <c r="BG44" s="223"/>
      <c r="BH44" s="223"/>
      <c r="BI44" s="223"/>
      <c r="BJ44" s="223"/>
      <c r="BK44" s="223"/>
      <c r="BL44" s="223"/>
      <c r="BM44" s="223"/>
      <c r="BN44" s="223"/>
      <c r="BO44" s="223"/>
      <c r="BP44" s="223"/>
      <c r="BQ44" s="223"/>
      <c r="BR44" s="223"/>
      <c r="BS44" s="223"/>
      <c r="BT44" s="223"/>
      <c r="BU44" s="223"/>
      <c r="BV44" s="223"/>
      <c r="BW44" s="223"/>
      <c r="BX44" s="223"/>
      <c r="BY44" s="223"/>
      <c r="BZ44" s="223"/>
      <c r="CA44" s="223"/>
      <c r="CB44" s="223"/>
      <c r="CC44" s="223"/>
      <c r="CD44" s="223"/>
      <c r="CE44" s="223"/>
      <c r="CF44" s="223"/>
      <c r="CG44" s="223"/>
      <c r="CH44" s="223"/>
      <c r="CI44" s="223"/>
      <c r="CJ44" s="223"/>
      <c r="CK44" s="223"/>
      <c r="CL44" s="223"/>
      <c r="CM44" s="223"/>
      <c r="CN44" s="223"/>
      <c r="CO44" s="223"/>
      <c r="CP44" s="223"/>
      <c r="CQ44" s="223"/>
      <c r="CR44" s="223"/>
      <c r="CS44" s="223"/>
      <c r="CT44" s="223"/>
      <c r="CU44" s="223"/>
      <c r="CV44" s="223"/>
      <c r="CW44" s="223"/>
      <c r="CX44" s="223"/>
      <c r="CY44" s="223"/>
      <c r="CZ44" s="223"/>
      <c r="DA44" s="223"/>
      <c r="DB44" s="223"/>
      <c r="DC44" s="223"/>
      <c r="DD44" s="223"/>
      <c r="DE44" s="223"/>
      <c r="DF44" s="223"/>
      <c r="DG44" s="223"/>
      <c r="DH44" s="223"/>
      <c r="DI44" s="223"/>
      <c r="DJ44" s="223"/>
      <c r="DK44" s="223"/>
      <c r="DL44" s="223"/>
      <c r="DM44" s="223"/>
      <c r="DN44" s="223"/>
      <c r="DO44" s="223"/>
      <c r="DP44" s="223"/>
      <c r="DQ44" s="223"/>
      <c r="DR44" s="223"/>
      <c r="DS44" s="223"/>
      <c r="DT44" s="223"/>
      <c r="DU44" s="223"/>
      <c r="DV44" s="223"/>
      <c r="DW44" s="223"/>
      <c r="DX44" s="223"/>
      <c r="DY44" s="223"/>
      <c r="DZ44" s="223"/>
      <c r="EA44" s="223"/>
      <c r="EB44" s="223"/>
      <c r="EC44" s="223"/>
      <c r="ED44" s="223"/>
      <c r="EE44" s="223"/>
      <c r="EF44" s="223"/>
      <c r="EG44" s="223"/>
      <c r="EH44" s="223"/>
      <c r="EI44" s="223"/>
      <c r="EJ44" s="223"/>
      <c r="EK44" s="223"/>
      <c r="EL44" s="223"/>
      <c r="EM44" s="223"/>
      <c r="EN44" s="223"/>
      <c r="EO44" s="223"/>
      <c r="EP44" s="223"/>
      <c r="EQ44" s="223"/>
      <c r="ER44" s="223"/>
      <c r="ES44" s="223"/>
      <c r="ET44" s="223"/>
      <c r="EU44" s="223"/>
      <c r="EV44" s="223"/>
      <c r="EW44" s="223"/>
      <c r="EX44" s="223"/>
      <c r="EY44" s="223"/>
      <c r="EZ44" s="223"/>
      <c r="FA44" s="223"/>
      <c r="FB44" s="223"/>
      <c r="FC44" s="223"/>
      <c r="FD44" s="223"/>
      <c r="FE44" s="223"/>
      <c r="FF44" s="223"/>
      <c r="FG44" s="223"/>
      <c r="FH44" s="223"/>
      <c r="FI44" s="223"/>
      <c r="FJ44" s="223"/>
      <c r="FK44" s="223"/>
      <c r="FL44" s="223"/>
      <c r="FM44" s="223"/>
      <c r="FN44" s="223"/>
      <c r="FO44" s="223"/>
      <c r="FP44" s="223"/>
      <c r="FQ44" s="223"/>
      <c r="FR44" s="223"/>
      <c r="FS44" s="223"/>
      <c r="FT44" s="223"/>
      <c r="FU44" s="223"/>
      <c r="FV44" s="223"/>
      <c r="FW44" s="223"/>
      <c r="FX44" s="223"/>
      <c r="FY44" s="223"/>
      <c r="FZ44" s="223"/>
      <c r="GA44" s="223"/>
      <c r="GB44" s="223"/>
      <c r="GC44" s="223"/>
      <c r="GD44" s="223"/>
      <c r="GE44" s="223"/>
      <c r="GF44" s="223"/>
      <c r="GG44" s="223"/>
      <c r="GH44" s="223"/>
      <c r="GI44" s="223"/>
      <c r="GJ44" s="223"/>
      <c r="GK44" s="223"/>
      <c r="GL44" s="223"/>
      <c r="GM44" s="223"/>
      <c r="GN44" s="223"/>
      <c r="GO44" s="223"/>
      <c r="GP44" s="223"/>
      <c r="GQ44" s="223"/>
      <c r="GR44" s="223"/>
      <c r="GS44" s="223"/>
      <c r="GT44" s="223"/>
      <c r="GU44" s="223"/>
      <c r="GV44" s="223"/>
      <c r="GW44" s="223"/>
      <c r="GX44" s="223"/>
      <c r="GY44" s="223"/>
      <c r="GZ44" s="223"/>
      <c r="HA44" s="223"/>
      <c r="HB44" s="223"/>
      <c r="HC44" s="223"/>
      <c r="HD44" s="223"/>
      <c r="HE44" s="223"/>
      <c r="HF44" s="223"/>
      <c r="HG44" s="223"/>
      <c r="HH44" s="223"/>
      <c r="HI44" s="223"/>
      <c r="HJ44" s="223"/>
      <c r="HK44" s="223"/>
      <c r="HL44" s="223"/>
      <c r="HM44" s="223"/>
      <c r="HN44" s="223"/>
      <c r="HO44" s="223"/>
      <c r="HP44" s="223"/>
      <c r="HQ44" s="223"/>
      <c r="HR44" s="223"/>
      <c r="HS44" s="223"/>
      <c r="HT44" s="223"/>
      <c r="HU44" s="223"/>
      <c r="HV44" s="223"/>
      <c r="HW44" s="223"/>
      <c r="HX44" s="223"/>
      <c r="HY44" s="223"/>
      <c r="HZ44" s="223"/>
      <c r="IA44" s="223"/>
      <c r="IB44" s="223"/>
      <c r="IC44" s="223"/>
      <c r="ID44" s="223"/>
      <c r="IE44" s="223"/>
      <c r="IF44" s="223"/>
      <c r="IG44" s="223"/>
      <c r="IH44" s="223"/>
      <c r="II44" s="223"/>
      <c r="IJ44" s="223"/>
      <c r="IK44" s="223"/>
      <c r="IL44" s="223"/>
      <c r="IM44" s="223"/>
      <c r="IN44" s="223"/>
      <c r="IO44" s="223"/>
      <c r="IP44" s="223"/>
      <c r="IQ44" s="223"/>
      <c r="IR44" s="223"/>
      <c r="IS44" s="223"/>
      <c r="IT44" s="223"/>
      <c r="IU44" s="223"/>
    </row>
    <row r="45" spans="1:255" x14ac:dyDescent="0.2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218"/>
      <c r="Z45" s="218"/>
      <c r="AA45" s="223"/>
      <c r="AB45" s="223"/>
      <c r="AC45" s="223"/>
      <c r="AD45" s="223"/>
      <c r="AE45" s="223"/>
      <c r="AF45" s="223"/>
      <c r="AG45" s="223"/>
      <c r="AH45" s="223"/>
      <c r="AI45" s="223"/>
      <c r="AJ45" s="223"/>
      <c r="AK45" s="223"/>
      <c r="AL45" s="223"/>
      <c r="AM45" s="223"/>
      <c r="AN45" s="223"/>
      <c r="AO45" s="223"/>
      <c r="AP45" s="223"/>
      <c r="AQ45" s="223"/>
      <c r="AR45" s="223"/>
      <c r="AS45" s="223"/>
      <c r="AT45" s="223"/>
      <c r="AU45" s="223"/>
      <c r="AV45" s="223"/>
      <c r="AW45" s="223"/>
      <c r="AX45" s="223"/>
      <c r="AY45" s="223"/>
      <c r="AZ45" s="223"/>
      <c r="BA45" s="223"/>
      <c r="BB45" s="223"/>
      <c r="BC45" s="223"/>
      <c r="BD45" s="223"/>
      <c r="BE45" s="223"/>
      <c r="BF45" s="223"/>
      <c r="BG45" s="223"/>
      <c r="BH45" s="223"/>
      <c r="BI45" s="223"/>
      <c r="BJ45" s="223"/>
      <c r="BK45" s="223"/>
      <c r="BL45" s="223"/>
      <c r="BM45" s="223"/>
      <c r="BN45" s="223"/>
      <c r="BO45" s="223"/>
      <c r="BP45" s="223"/>
      <c r="BQ45" s="223"/>
      <c r="BR45" s="223"/>
      <c r="BS45" s="223"/>
      <c r="BT45" s="223"/>
      <c r="BU45" s="223"/>
      <c r="BV45" s="223"/>
      <c r="BW45" s="223"/>
      <c r="BX45" s="223"/>
      <c r="BY45" s="223"/>
      <c r="BZ45" s="223"/>
      <c r="CA45" s="223"/>
      <c r="CB45" s="223"/>
      <c r="CC45" s="223"/>
      <c r="CD45" s="223"/>
      <c r="CE45" s="223"/>
      <c r="CF45" s="223"/>
      <c r="CG45" s="223"/>
      <c r="CH45" s="223"/>
      <c r="CI45" s="223"/>
      <c r="CJ45" s="223"/>
      <c r="CK45" s="223"/>
      <c r="CL45" s="223"/>
      <c r="CM45" s="223"/>
      <c r="CN45" s="223"/>
      <c r="CO45" s="223"/>
      <c r="CP45" s="223"/>
      <c r="CQ45" s="223"/>
      <c r="CR45" s="223"/>
      <c r="CS45" s="223"/>
      <c r="CT45" s="223"/>
      <c r="CU45" s="223"/>
      <c r="CV45" s="223"/>
      <c r="CW45" s="223"/>
      <c r="CX45" s="223"/>
      <c r="CY45" s="223"/>
      <c r="CZ45" s="223"/>
      <c r="DA45" s="223"/>
      <c r="DB45" s="223"/>
      <c r="DC45" s="223"/>
      <c r="DD45" s="223"/>
      <c r="DE45" s="223"/>
      <c r="DF45" s="223"/>
      <c r="DG45" s="223"/>
      <c r="DH45" s="223"/>
      <c r="DI45" s="223"/>
      <c r="DJ45" s="223"/>
      <c r="DK45" s="223"/>
      <c r="DL45" s="223"/>
      <c r="DM45" s="223"/>
      <c r="DN45" s="223"/>
      <c r="DO45" s="223"/>
      <c r="DP45" s="223"/>
      <c r="DQ45" s="223"/>
      <c r="DR45" s="223"/>
      <c r="DS45" s="223"/>
      <c r="DT45" s="223"/>
      <c r="DU45" s="223"/>
      <c r="DV45" s="223"/>
      <c r="DW45" s="223"/>
      <c r="DX45" s="223"/>
      <c r="DY45" s="223"/>
      <c r="DZ45" s="223"/>
      <c r="EA45" s="223"/>
      <c r="EB45" s="223"/>
      <c r="EC45" s="223"/>
      <c r="ED45" s="223"/>
      <c r="EE45" s="223"/>
      <c r="EF45" s="223"/>
      <c r="EG45" s="223"/>
      <c r="EH45" s="223"/>
      <c r="EI45" s="223"/>
      <c r="EJ45" s="223"/>
      <c r="EK45" s="223"/>
      <c r="EL45" s="223"/>
      <c r="EM45" s="223"/>
      <c r="EN45" s="223"/>
      <c r="EO45" s="223"/>
      <c r="EP45" s="223"/>
      <c r="EQ45" s="223"/>
      <c r="ER45" s="223"/>
      <c r="ES45" s="223"/>
      <c r="ET45" s="223"/>
      <c r="EU45" s="223"/>
      <c r="EV45" s="223"/>
      <c r="EW45" s="223"/>
      <c r="EX45" s="223"/>
      <c r="EY45" s="223"/>
      <c r="EZ45" s="223"/>
      <c r="FA45" s="223"/>
      <c r="FB45" s="223"/>
      <c r="FC45" s="223"/>
      <c r="FD45" s="223"/>
      <c r="FE45" s="223"/>
      <c r="FF45" s="223"/>
      <c r="FG45" s="223"/>
      <c r="FH45" s="223"/>
      <c r="FI45" s="223"/>
      <c r="FJ45" s="223"/>
      <c r="FK45" s="223"/>
      <c r="FL45" s="223"/>
      <c r="FM45" s="223"/>
      <c r="FN45" s="223"/>
      <c r="FO45" s="223"/>
      <c r="FP45" s="223"/>
      <c r="FQ45" s="223"/>
      <c r="FR45" s="223"/>
      <c r="FS45" s="223"/>
      <c r="FT45" s="223"/>
      <c r="FU45" s="223"/>
      <c r="FV45" s="223"/>
      <c r="FW45" s="223"/>
      <c r="FX45" s="223"/>
      <c r="FY45" s="223"/>
      <c r="FZ45" s="223"/>
      <c r="GA45" s="223"/>
      <c r="GB45" s="223"/>
      <c r="GC45" s="223"/>
      <c r="GD45" s="223"/>
      <c r="GE45" s="223"/>
      <c r="GF45" s="223"/>
      <c r="GG45" s="223"/>
      <c r="GH45" s="223"/>
      <c r="GI45" s="223"/>
      <c r="GJ45" s="223"/>
      <c r="GK45" s="223"/>
      <c r="GL45" s="223"/>
      <c r="GM45" s="223"/>
      <c r="GN45" s="223"/>
      <c r="GO45" s="223"/>
      <c r="GP45" s="223"/>
      <c r="GQ45" s="223"/>
      <c r="GR45" s="223"/>
      <c r="GS45" s="223"/>
      <c r="GT45" s="223"/>
      <c r="GU45" s="223"/>
      <c r="GV45" s="223"/>
      <c r="GW45" s="223"/>
      <c r="GX45" s="223"/>
      <c r="GY45" s="223"/>
      <c r="GZ45" s="223"/>
      <c r="HA45" s="223"/>
      <c r="HB45" s="223"/>
      <c r="HC45" s="223"/>
      <c r="HD45" s="223"/>
      <c r="HE45" s="223"/>
      <c r="HF45" s="223"/>
      <c r="HG45" s="223"/>
      <c r="HH45" s="223"/>
      <c r="HI45" s="223"/>
      <c r="HJ45" s="223"/>
      <c r="HK45" s="223"/>
      <c r="HL45" s="223"/>
      <c r="HM45" s="223"/>
      <c r="HN45" s="223"/>
      <c r="HO45" s="223"/>
      <c r="HP45" s="223"/>
      <c r="HQ45" s="223"/>
      <c r="HR45" s="223"/>
      <c r="HS45" s="223"/>
      <c r="HT45" s="223"/>
      <c r="HU45" s="223"/>
      <c r="HV45" s="223"/>
      <c r="HW45" s="223"/>
      <c r="HX45" s="223"/>
      <c r="HY45" s="223"/>
      <c r="HZ45" s="223"/>
      <c r="IA45" s="223"/>
      <c r="IB45" s="223"/>
      <c r="IC45" s="223"/>
      <c r="ID45" s="223"/>
      <c r="IE45" s="223"/>
      <c r="IF45" s="223"/>
      <c r="IG45" s="223"/>
      <c r="IH45" s="223"/>
      <c r="II45" s="223"/>
      <c r="IJ45" s="223"/>
      <c r="IK45" s="223"/>
      <c r="IL45" s="223"/>
      <c r="IM45" s="223"/>
      <c r="IN45" s="223"/>
      <c r="IO45" s="223"/>
      <c r="IP45" s="223"/>
      <c r="IQ45" s="223"/>
      <c r="IR45" s="223"/>
      <c r="IS45" s="223"/>
      <c r="IT45" s="223"/>
      <c r="IU45" s="223"/>
    </row>
    <row r="46" spans="1:255" x14ac:dyDescent="0.2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218"/>
      <c r="Z46" s="218"/>
      <c r="AA46" s="223"/>
      <c r="AB46" s="223"/>
      <c r="AC46" s="223"/>
      <c r="AD46" s="223"/>
      <c r="AE46" s="223"/>
      <c r="AF46" s="223"/>
      <c r="AG46" s="223"/>
      <c r="AH46" s="223"/>
      <c r="AI46" s="223"/>
      <c r="AJ46" s="223"/>
      <c r="AK46" s="223"/>
      <c r="AL46" s="223"/>
      <c r="AM46" s="223"/>
      <c r="AN46" s="223"/>
      <c r="AO46" s="223"/>
      <c r="AP46" s="223"/>
      <c r="AQ46" s="223"/>
      <c r="AR46" s="223"/>
      <c r="AS46" s="223"/>
      <c r="AT46" s="223"/>
      <c r="AU46" s="223"/>
      <c r="AV46" s="223"/>
      <c r="AW46" s="223"/>
      <c r="AX46" s="223"/>
      <c r="AY46" s="223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3"/>
      <c r="BN46" s="223"/>
      <c r="BO46" s="223"/>
      <c r="BP46" s="223"/>
      <c r="BQ46" s="223"/>
      <c r="BR46" s="223"/>
      <c r="BS46" s="223"/>
      <c r="BT46" s="223"/>
      <c r="BU46" s="223"/>
      <c r="BV46" s="223"/>
      <c r="BW46" s="223"/>
      <c r="BX46" s="223"/>
      <c r="BY46" s="223"/>
      <c r="BZ46" s="223"/>
      <c r="CA46" s="223"/>
      <c r="CB46" s="223"/>
      <c r="CC46" s="223"/>
      <c r="CD46" s="223"/>
      <c r="CE46" s="223"/>
      <c r="CF46" s="223"/>
      <c r="CG46" s="223"/>
      <c r="CH46" s="223"/>
      <c r="CI46" s="223"/>
      <c r="CJ46" s="223"/>
      <c r="CK46" s="223"/>
      <c r="CL46" s="223"/>
      <c r="CM46" s="223"/>
      <c r="CN46" s="223"/>
      <c r="CO46" s="223"/>
      <c r="CP46" s="223"/>
      <c r="CQ46" s="223"/>
      <c r="CR46" s="223"/>
      <c r="CS46" s="223"/>
      <c r="CT46" s="223"/>
      <c r="CU46" s="223"/>
      <c r="CV46" s="223"/>
      <c r="CW46" s="223"/>
      <c r="CX46" s="223"/>
      <c r="CY46" s="223"/>
      <c r="CZ46" s="223"/>
      <c r="DA46" s="223"/>
      <c r="DB46" s="223"/>
      <c r="DC46" s="223"/>
      <c r="DD46" s="223"/>
      <c r="DE46" s="223"/>
      <c r="DF46" s="223"/>
      <c r="DG46" s="223"/>
      <c r="DH46" s="223"/>
      <c r="DI46" s="223"/>
      <c r="DJ46" s="223"/>
      <c r="DK46" s="223"/>
      <c r="DL46" s="223"/>
      <c r="DM46" s="223"/>
      <c r="DN46" s="223"/>
      <c r="DO46" s="223"/>
      <c r="DP46" s="223"/>
      <c r="DQ46" s="223"/>
      <c r="DR46" s="223"/>
      <c r="DS46" s="223"/>
      <c r="DT46" s="223"/>
      <c r="DU46" s="223"/>
      <c r="DV46" s="223"/>
      <c r="DW46" s="223"/>
      <c r="DX46" s="223"/>
      <c r="DY46" s="223"/>
      <c r="DZ46" s="223"/>
      <c r="EA46" s="223"/>
      <c r="EB46" s="223"/>
      <c r="EC46" s="223"/>
      <c r="ED46" s="223"/>
      <c r="EE46" s="223"/>
      <c r="EF46" s="223"/>
      <c r="EG46" s="223"/>
      <c r="EH46" s="223"/>
      <c r="EI46" s="223"/>
      <c r="EJ46" s="223"/>
      <c r="EK46" s="223"/>
      <c r="EL46" s="223"/>
      <c r="EM46" s="223"/>
      <c r="EN46" s="223"/>
      <c r="EO46" s="223"/>
      <c r="EP46" s="223"/>
      <c r="EQ46" s="223"/>
      <c r="ER46" s="223"/>
      <c r="ES46" s="223"/>
      <c r="ET46" s="223"/>
      <c r="EU46" s="223"/>
      <c r="EV46" s="223"/>
      <c r="EW46" s="223"/>
      <c r="EX46" s="223"/>
      <c r="EY46" s="223"/>
      <c r="EZ46" s="223"/>
      <c r="FA46" s="223"/>
      <c r="FB46" s="223"/>
      <c r="FC46" s="223"/>
      <c r="FD46" s="223"/>
      <c r="FE46" s="223"/>
      <c r="FF46" s="223"/>
      <c r="FG46" s="223"/>
      <c r="FH46" s="223"/>
      <c r="FI46" s="223"/>
      <c r="FJ46" s="223"/>
      <c r="FK46" s="223"/>
      <c r="FL46" s="223"/>
      <c r="FM46" s="223"/>
      <c r="FN46" s="223"/>
      <c r="FO46" s="223"/>
      <c r="FP46" s="223"/>
      <c r="FQ46" s="223"/>
      <c r="FR46" s="223"/>
      <c r="FS46" s="223"/>
      <c r="FT46" s="223"/>
      <c r="FU46" s="223"/>
      <c r="FV46" s="223"/>
      <c r="FW46" s="223"/>
      <c r="FX46" s="223"/>
      <c r="FY46" s="223"/>
      <c r="FZ46" s="223"/>
      <c r="GA46" s="223"/>
      <c r="GB46" s="223"/>
      <c r="GC46" s="223"/>
      <c r="GD46" s="223"/>
      <c r="GE46" s="223"/>
      <c r="GF46" s="223"/>
      <c r="GG46" s="223"/>
      <c r="GH46" s="223"/>
      <c r="GI46" s="223"/>
      <c r="GJ46" s="223"/>
      <c r="GK46" s="223"/>
      <c r="GL46" s="223"/>
      <c r="GM46" s="223"/>
      <c r="GN46" s="223"/>
      <c r="GO46" s="223"/>
      <c r="GP46" s="223"/>
      <c r="GQ46" s="223"/>
      <c r="GR46" s="223"/>
      <c r="GS46" s="223"/>
      <c r="GT46" s="223"/>
      <c r="GU46" s="223"/>
      <c r="GV46" s="223"/>
      <c r="GW46" s="223"/>
      <c r="GX46" s="223"/>
      <c r="GY46" s="223"/>
      <c r="GZ46" s="223"/>
      <c r="HA46" s="223"/>
      <c r="HB46" s="223"/>
      <c r="HC46" s="223"/>
      <c r="HD46" s="223"/>
      <c r="HE46" s="223"/>
      <c r="HF46" s="223"/>
      <c r="HG46" s="223"/>
      <c r="HH46" s="223"/>
      <c r="HI46" s="223"/>
      <c r="HJ46" s="223"/>
      <c r="HK46" s="223"/>
      <c r="HL46" s="223"/>
      <c r="HM46" s="223"/>
      <c r="HN46" s="223"/>
      <c r="HO46" s="223"/>
      <c r="HP46" s="223"/>
      <c r="HQ46" s="223"/>
      <c r="HR46" s="223"/>
      <c r="HS46" s="223"/>
      <c r="HT46" s="223"/>
      <c r="HU46" s="223"/>
      <c r="HV46" s="223"/>
      <c r="HW46" s="223"/>
      <c r="HX46" s="223"/>
      <c r="HY46" s="223"/>
      <c r="HZ46" s="223"/>
      <c r="IA46" s="223"/>
      <c r="IB46" s="223"/>
      <c r="IC46" s="223"/>
      <c r="ID46" s="223"/>
      <c r="IE46" s="223"/>
      <c r="IF46" s="223"/>
      <c r="IG46" s="223"/>
      <c r="IH46" s="223"/>
      <c r="II46" s="223"/>
      <c r="IJ46" s="223"/>
      <c r="IK46" s="223"/>
      <c r="IL46" s="223"/>
      <c r="IM46" s="223"/>
      <c r="IN46" s="223"/>
      <c r="IO46" s="223"/>
      <c r="IP46" s="223"/>
      <c r="IQ46" s="223"/>
      <c r="IR46" s="223"/>
      <c r="IS46" s="223"/>
      <c r="IT46" s="223"/>
      <c r="IU46" s="223"/>
    </row>
    <row r="47" spans="1:255" x14ac:dyDescent="0.2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218"/>
      <c r="Z47" s="218"/>
      <c r="AA47" s="223"/>
      <c r="AB47" s="223"/>
      <c r="AC47" s="223"/>
      <c r="AD47" s="223"/>
      <c r="AE47" s="223"/>
      <c r="AF47" s="223"/>
      <c r="AG47" s="223"/>
      <c r="AH47" s="223"/>
      <c r="AI47" s="223"/>
      <c r="AJ47" s="223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3"/>
      <c r="BN47" s="223"/>
      <c r="BO47" s="223"/>
      <c r="BP47" s="223"/>
      <c r="BQ47" s="223"/>
      <c r="BR47" s="223"/>
      <c r="BS47" s="223"/>
      <c r="BT47" s="223"/>
      <c r="BU47" s="223"/>
      <c r="BV47" s="223"/>
      <c r="BW47" s="223"/>
      <c r="BX47" s="223"/>
      <c r="BY47" s="223"/>
      <c r="BZ47" s="223"/>
      <c r="CA47" s="223"/>
      <c r="CB47" s="223"/>
      <c r="CC47" s="223"/>
      <c r="CD47" s="223"/>
      <c r="CE47" s="223"/>
      <c r="CF47" s="223"/>
      <c r="CG47" s="223"/>
      <c r="CH47" s="223"/>
      <c r="CI47" s="223"/>
      <c r="CJ47" s="223"/>
      <c r="CK47" s="223"/>
      <c r="CL47" s="223"/>
      <c r="CM47" s="223"/>
      <c r="CN47" s="223"/>
      <c r="CO47" s="223"/>
      <c r="CP47" s="223"/>
      <c r="CQ47" s="223"/>
      <c r="CR47" s="223"/>
      <c r="CS47" s="223"/>
      <c r="CT47" s="223"/>
      <c r="CU47" s="223"/>
      <c r="CV47" s="223"/>
      <c r="CW47" s="223"/>
      <c r="CX47" s="223"/>
      <c r="CY47" s="223"/>
      <c r="CZ47" s="223"/>
      <c r="DA47" s="223"/>
      <c r="DB47" s="223"/>
      <c r="DC47" s="223"/>
      <c r="DD47" s="223"/>
      <c r="DE47" s="223"/>
      <c r="DF47" s="223"/>
      <c r="DG47" s="223"/>
      <c r="DH47" s="223"/>
      <c r="DI47" s="223"/>
      <c r="DJ47" s="223"/>
      <c r="DK47" s="223"/>
      <c r="DL47" s="223"/>
      <c r="DM47" s="223"/>
      <c r="DN47" s="223"/>
      <c r="DO47" s="223"/>
      <c r="DP47" s="223"/>
      <c r="DQ47" s="223"/>
      <c r="DR47" s="223"/>
      <c r="DS47" s="223"/>
      <c r="DT47" s="223"/>
      <c r="DU47" s="223"/>
      <c r="DV47" s="223"/>
      <c r="DW47" s="223"/>
      <c r="DX47" s="223"/>
      <c r="DY47" s="223"/>
      <c r="DZ47" s="223"/>
      <c r="EA47" s="223"/>
      <c r="EB47" s="223"/>
      <c r="EC47" s="223"/>
      <c r="ED47" s="223"/>
      <c r="EE47" s="223"/>
      <c r="EF47" s="223"/>
      <c r="EG47" s="223"/>
      <c r="EH47" s="223"/>
      <c r="EI47" s="223"/>
      <c r="EJ47" s="223"/>
      <c r="EK47" s="223"/>
      <c r="EL47" s="223"/>
      <c r="EM47" s="223"/>
      <c r="EN47" s="223"/>
      <c r="EO47" s="223"/>
      <c r="EP47" s="223"/>
      <c r="EQ47" s="223"/>
      <c r="ER47" s="223"/>
      <c r="ES47" s="223"/>
      <c r="ET47" s="223"/>
      <c r="EU47" s="223"/>
      <c r="EV47" s="223"/>
      <c r="EW47" s="223"/>
      <c r="EX47" s="223"/>
      <c r="EY47" s="223"/>
      <c r="EZ47" s="223"/>
      <c r="FA47" s="223"/>
      <c r="FB47" s="223"/>
      <c r="FC47" s="223"/>
      <c r="FD47" s="223"/>
      <c r="FE47" s="223"/>
      <c r="FF47" s="223"/>
      <c r="FG47" s="223"/>
      <c r="FH47" s="223"/>
      <c r="FI47" s="223"/>
      <c r="FJ47" s="223"/>
      <c r="FK47" s="223"/>
      <c r="FL47" s="223"/>
      <c r="FM47" s="223"/>
      <c r="FN47" s="223"/>
      <c r="FO47" s="223"/>
      <c r="FP47" s="223"/>
      <c r="FQ47" s="223"/>
      <c r="FR47" s="223"/>
      <c r="FS47" s="223"/>
      <c r="FT47" s="223"/>
      <c r="FU47" s="223"/>
      <c r="FV47" s="223"/>
      <c r="FW47" s="223"/>
      <c r="FX47" s="223"/>
      <c r="FY47" s="223"/>
      <c r="FZ47" s="223"/>
      <c r="GA47" s="223"/>
      <c r="GB47" s="223"/>
      <c r="GC47" s="223"/>
      <c r="GD47" s="223"/>
      <c r="GE47" s="223"/>
      <c r="GF47" s="223"/>
      <c r="GG47" s="223"/>
      <c r="GH47" s="223"/>
      <c r="GI47" s="223"/>
      <c r="GJ47" s="223"/>
      <c r="GK47" s="223"/>
      <c r="GL47" s="223"/>
      <c r="GM47" s="223"/>
      <c r="GN47" s="223"/>
      <c r="GO47" s="223"/>
      <c r="GP47" s="223"/>
      <c r="GQ47" s="223"/>
      <c r="GR47" s="223"/>
      <c r="GS47" s="223"/>
      <c r="GT47" s="223"/>
      <c r="GU47" s="223"/>
      <c r="GV47" s="223"/>
      <c r="GW47" s="223"/>
      <c r="GX47" s="223"/>
      <c r="GY47" s="223"/>
      <c r="GZ47" s="223"/>
      <c r="HA47" s="223"/>
      <c r="HB47" s="223"/>
      <c r="HC47" s="223"/>
      <c r="HD47" s="223"/>
      <c r="HE47" s="223"/>
      <c r="HF47" s="223"/>
      <c r="HG47" s="223"/>
      <c r="HH47" s="223"/>
      <c r="HI47" s="223"/>
      <c r="HJ47" s="223"/>
      <c r="HK47" s="223"/>
      <c r="HL47" s="223"/>
      <c r="HM47" s="223"/>
      <c r="HN47" s="223"/>
      <c r="HO47" s="223"/>
      <c r="HP47" s="223"/>
      <c r="HQ47" s="223"/>
      <c r="HR47" s="223"/>
      <c r="HS47" s="223"/>
      <c r="HT47" s="223"/>
      <c r="HU47" s="223"/>
      <c r="HV47" s="223"/>
      <c r="HW47" s="223"/>
      <c r="HX47" s="223"/>
      <c r="HY47" s="223"/>
      <c r="HZ47" s="223"/>
      <c r="IA47" s="223"/>
      <c r="IB47" s="223"/>
      <c r="IC47" s="223"/>
      <c r="ID47" s="223"/>
      <c r="IE47" s="223"/>
      <c r="IF47" s="223"/>
      <c r="IG47" s="223"/>
      <c r="IH47" s="223"/>
      <c r="II47" s="223"/>
      <c r="IJ47" s="223"/>
      <c r="IK47" s="223"/>
      <c r="IL47" s="223"/>
      <c r="IM47" s="223"/>
      <c r="IN47" s="223"/>
      <c r="IO47" s="223"/>
      <c r="IP47" s="223"/>
      <c r="IQ47" s="223"/>
      <c r="IR47" s="223"/>
      <c r="IS47" s="223"/>
      <c r="IT47" s="223"/>
      <c r="IU47" s="223"/>
    </row>
    <row r="48" spans="1:255" x14ac:dyDescent="0.2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218"/>
      <c r="Z48" s="218"/>
      <c r="AA48" s="223"/>
      <c r="AB48" s="223"/>
      <c r="AC48" s="223"/>
      <c r="AD48" s="223"/>
      <c r="AE48" s="223"/>
      <c r="AF48" s="223"/>
      <c r="AG48" s="223"/>
      <c r="AH48" s="223"/>
      <c r="AI48" s="223"/>
      <c r="AJ48" s="223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3"/>
      <c r="BF48" s="223"/>
      <c r="BG48" s="223"/>
      <c r="BH48" s="223"/>
      <c r="BI48" s="223"/>
      <c r="BJ48" s="223"/>
      <c r="BK48" s="223"/>
      <c r="BL48" s="223"/>
      <c r="BM48" s="223"/>
      <c r="BN48" s="223"/>
      <c r="BO48" s="223"/>
      <c r="BP48" s="223"/>
      <c r="BQ48" s="223"/>
      <c r="BR48" s="223"/>
      <c r="BS48" s="223"/>
      <c r="BT48" s="223"/>
      <c r="BU48" s="223"/>
      <c r="BV48" s="223"/>
      <c r="BW48" s="223"/>
      <c r="BX48" s="223"/>
      <c r="BY48" s="223"/>
      <c r="BZ48" s="223"/>
      <c r="CA48" s="223"/>
      <c r="CB48" s="223"/>
      <c r="CC48" s="223"/>
      <c r="CD48" s="223"/>
      <c r="CE48" s="223"/>
      <c r="CF48" s="223"/>
      <c r="CG48" s="223"/>
      <c r="CH48" s="223"/>
      <c r="CI48" s="223"/>
      <c r="CJ48" s="223"/>
      <c r="CK48" s="223"/>
      <c r="CL48" s="223"/>
      <c r="CM48" s="223"/>
      <c r="CN48" s="223"/>
      <c r="CO48" s="223"/>
      <c r="CP48" s="223"/>
      <c r="CQ48" s="223"/>
      <c r="CR48" s="223"/>
      <c r="CS48" s="223"/>
      <c r="CT48" s="223"/>
      <c r="CU48" s="223"/>
      <c r="CV48" s="223"/>
      <c r="CW48" s="223"/>
      <c r="CX48" s="223"/>
      <c r="CY48" s="223"/>
      <c r="CZ48" s="223"/>
      <c r="DA48" s="223"/>
      <c r="DB48" s="223"/>
      <c r="DC48" s="223"/>
      <c r="DD48" s="223"/>
      <c r="DE48" s="223"/>
      <c r="DF48" s="223"/>
      <c r="DG48" s="223"/>
      <c r="DH48" s="223"/>
      <c r="DI48" s="223"/>
      <c r="DJ48" s="223"/>
      <c r="DK48" s="223"/>
      <c r="DL48" s="223"/>
      <c r="DM48" s="223"/>
      <c r="DN48" s="223"/>
      <c r="DO48" s="223"/>
      <c r="DP48" s="223"/>
      <c r="DQ48" s="223"/>
      <c r="DR48" s="223"/>
      <c r="DS48" s="223"/>
      <c r="DT48" s="223"/>
      <c r="DU48" s="223"/>
      <c r="DV48" s="223"/>
      <c r="DW48" s="223"/>
      <c r="DX48" s="223"/>
      <c r="DY48" s="223"/>
      <c r="DZ48" s="223"/>
      <c r="EA48" s="223"/>
      <c r="EB48" s="223"/>
      <c r="EC48" s="223"/>
      <c r="ED48" s="223"/>
      <c r="EE48" s="223"/>
      <c r="EF48" s="223"/>
      <c r="EG48" s="223"/>
      <c r="EH48" s="223"/>
      <c r="EI48" s="223"/>
      <c r="EJ48" s="223"/>
      <c r="EK48" s="223"/>
      <c r="EL48" s="223"/>
      <c r="EM48" s="223"/>
      <c r="EN48" s="223"/>
      <c r="EO48" s="223"/>
      <c r="EP48" s="223"/>
      <c r="EQ48" s="223"/>
      <c r="ER48" s="223"/>
      <c r="ES48" s="223"/>
      <c r="ET48" s="223"/>
      <c r="EU48" s="223"/>
      <c r="EV48" s="223"/>
      <c r="EW48" s="223"/>
      <c r="EX48" s="223"/>
      <c r="EY48" s="223"/>
      <c r="EZ48" s="223"/>
      <c r="FA48" s="223"/>
      <c r="FB48" s="223"/>
      <c r="FC48" s="223"/>
      <c r="FD48" s="223"/>
      <c r="FE48" s="223"/>
      <c r="FF48" s="223"/>
      <c r="FG48" s="223"/>
      <c r="FH48" s="223"/>
      <c r="FI48" s="223"/>
      <c r="FJ48" s="223"/>
      <c r="FK48" s="223"/>
      <c r="FL48" s="223"/>
      <c r="FM48" s="223"/>
      <c r="FN48" s="223"/>
      <c r="FO48" s="223"/>
      <c r="FP48" s="223"/>
      <c r="FQ48" s="223"/>
      <c r="FR48" s="223"/>
      <c r="FS48" s="223"/>
      <c r="FT48" s="223"/>
      <c r="FU48" s="223"/>
      <c r="FV48" s="223"/>
      <c r="FW48" s="223"/>
      <c r="FX48" s="223"/>
      <c r="FY48" s="223"/>
      <c r="FZ48" s="223"/>
      <c r="GA48" s="223"/>
      <c r="GB48" s="223"/>
      <c r="GC48" s="223"/>
      <c r="GD48" s="223"/>
      <c r="GE48" s="223"/>
      <c r="GF48" s="223"/>
      <c r="GG48" s="223"/>
      <c r="GH48" s="223"/>
      <c r="GI48" s="223"/>
      <c r="GJ48" s="223"/>
      <c r="GK48" s="223"/>
      <c r="GL48" s="223"/>
      <c r="GM48" s="223"/>
      <c r="GN48" s="223"/>
      <c r="GO48" s="223"/>
      <c r="GP48" s="223"/>
      <c r="GQ48" s="223"/>
      <c r="GR48" s="223"/>
      <c r="GS48" s="223"/>
      <c r="GT48" s="223"/>
      <c r="GU48" s="223"/>
      <c r="GV48" s="223"/>
      <c r="GW48" s="223"/>
      <c r="GX48" s="223"/>
      <c r="GY48" s="223"/>
      <c r="GZ48" s="223"/>
      <c r="HA48" s="223"/>
      <c r="HB48" s="223"/>
      <c r="HC48" s="223"/>
      <c r="HD48" s="223"/>
      <c r="HE48" s="223"/>
      <c r="HF48" s="223"/>
      <c r="HG48" s="223"/>
      <c r="HH48" s="223"/>
      <c r="HI48" s="223"/>
      <c r="HJ48" s="223"/>
      <c r="HK48" s="223"/>
      <c r="HL48" s="223"/>
      <c r="HM48" s="223"/>
      <c r="HN48" s="223"/>
      <c r="HO48" s="223"/>
      <c r="HP48" s="223"/>
      <c r="HQ48" s="223"/>
      <c r="HR48" s="223"/>
      <c r="HS48" s="223"/>
      <c r="HT48" s="223"/>
      <c r="HU48" s="223"/>
      <c r="HV48" s="223"/>
      <c r="HW48" s="223"/>
      <c r="HX48" s="223"/>
      <c r="HY48" s="223"/>
      <c r="HZ48" s="223"/>
      <c r="IA48" s="223"/>
      <c r="IB48" s="223"/>
      <c r="IC48" s="223"/>
      <c r="ID48" s="223"/>
      <c r="IE48" s="223"/>
      <c r="IF48" s="223"/>
      <c r="IG48" s="223"/>
      <c r="IH48" s="223"/>
      <c r="II48" s="223"/>
      <c r="IJ48" s="223"/>
      <c r="IK48" s="223"/>
      <c r="IL48" s="223"/>
      <c r="IM48" s="223"/>
      <c r="IN48" s="223"/>
      <c r="IO48" s="223"/>
      <c r="IP48" s="223"/>
      <c r="IQ48" s="223"/>
      <c r="IR48" s="223"/>
      <c r="IS48" s="223"/>
      <c r="IT48" s="223"/>
      <c r="IU48" s="223"/>
    </row>
    <row r="49" spans="1:255" x14ac:dyDescent="0.2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218"/>
      <c r="Z49" s="218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3"/>
      <c r="BN49" s="223"/>
      <c r="BO49" s="223"/>
      <c r="BP49" s="223"/>
      <c r="BQ49" s="223"/>
      <c r="BR49" s="223"/>
      <c r="BS49" s="223"/>
      <c r="BT49" s="223"/>
      <c r="BU49" s="223"/>
      <c r="BV49" s="223"/>
      <c r="BW49" s="223"/>
      <c r="BX49" s="223"/>
      <c r="BY49" s="223"/>
      <c r="BZ49" s="223"/>
      <c r="CA49" s="223"/>
      <c r="CB49" s="223"/>
      <c r="CC49" s="223"/>
      <c r="CD49" s="223"/>
      <c r="CE49" s="223"/>
      <c r="CF49" s="223"/>
      <c r="CG49" s="223"/>
      <c r="CH49" s="223"/>
      <c r="CI49" s="223"/>
      <c r="CJ49" s="223"/>
      <c r="CK49" s="223"/>
      <c r="CL49" s="223"/>
      <c r="CM49" s="223"/>
      <c r="CN49" s="223"/>
      <c r="CO49" s="223"/>
      <c r="CP49" s="223"/>
      <c r="CQ49" s="223"/>
      <c r="CR49" s="223"/>
      <c r="CS49" s="223"/>
      <c r="CT49" s="223"/>
      <c r="CU49" s="223"/>
      <c r="CV49" s="223"/>
      <c r="CW49" s="223"/>
      <c r="CX49" s="223"/>
      <c r="CY49" s="223"/>
      <c r="CZ49" s="223"/>
      <c r="DA49" s="223"/>
      <c r="DB49" s="223"/>
      <c r="DC49" s="223"/>
      <c r="DD49" s="223"/>
      <c r="DE49" s="223"/>
      <c r="DF49" s="223"/>
      <c r="DG49" s="223"/>
      <c r="DH49" s="223"/>
      <c r="DI49" s="223"/>
      <c r="DJ49" s="223"/>
      <c r="DK49" s="223"/>
      <c r="DL49" s="223"/>
      <c r="DM49" s="223"/>
      <c r="DN49" s="223"/>
      <c r="DO49" s="223"/>
      <c r="DP49" s="223"/>
      <c r="DQ49" s="223"/>
      <c r="DR49" s="223"/>
      <c r="DS49" s="223"/>
      <c r="DT49" s="223"/>
      <c r="DU49" s="223"/>
      <c r="DV49" s="223"/>
      <c r="DW49" s="223"/>
      <c r="DX49" s="223"/>
      <c r="DY49" s="223"/>
      <c r="DZ49" s="223"/>
      <c r="EA49" s="223"/>
      <c r="EB49" s="223"/>
      <c r="EC49" s="223"/>
      <c r="ED49" s="223"/>
      <c r="EE49" s="223"/>
      <c r="EF49" s="223"/>
      <c r="EG49" s="223"/>
      <c r="EH49" s="223"/>
      <c r="EI49" s="223"/>
      <c r="EJ49" s="223"/>
      <c r="EK49" s="223"/>
      <c r="EL49" s="223"/>
      <c r="EM49" s="223"/>
      <c r="EN49" s="223"/>
      <c r="EO49" s="223"/>
      <c r="EP49" s="223"/>
      <c r="EQ49" s="223"/>
      <c r="ER49" s="223"/>
      <c r="ES49" s="223"/>
      <c r="ET49" s="223"/>
      <c r="EU49" s="223"/>
      <c r="EV49" s="223"/>
      <c r="EW49" s="223"/>
      <c r="EX49" s="223"/>
      <c r="EY49" s="223"/>
      <c r="EZ49" s="223"/>
      <c r="FA49" s="223"/>
      <c r="FB49" s="223"/>
      <c r="FC49" s="223"/>
      <c r="FD49" s="223"/>
      <c r="FE49" s="223"/>
      <c r="FF49" s="223"/>
      <c r="FG49" s="223"/>
      <c r="FH49" s="223"/>
      <c r="FI49" s="223"/>
      <c r="FJ49" s="223"/>
      <c r="FK49" s="223"/>
      <c r="FL49" s="223"/>
      <c r="FM49" s="223"/>
      <c r="FN49" s="223"/>
      <c r="FO49" s="223"/>
      <c r="FP49" s="223"/>
      <c r="FQ49" s="223"/>
      <c r="FR49" s="223"/>
      <c r="FS49" s="223"/>
      <c r="FT49" s="223"/>
      <c r="FU49" s="223"/>
      <c r="FV49" s="223"/>
      <c r="FW49" s="223"/>
      <c r="FX49" s="223"/>
      <c r="FY49" s="223"/>
      <c r="FZ49" s="223"/>
      <c r="GA49" s="223"/>
      <c r="GB49" s="223"/>
      <c r="GC49" s="223"/>
      <c r="GD49" s="223"/>
      <c r="GE49" s="223"/>
      <c r="GF49" s="223"/>
      <c r="GG49" s="223"/>
      <c r="GH49" s="223"/>
      <c r="GI49" s="223"/>
      <c r="GJ49" s="223"/>
      <c r="GK49" s="223"/>
      <c r="GL49" s="223"/>
      <c r="GM49" s="223"/>
      <c r="GN49" s="223"/>
      <c r="GO49" s="223"/>
      <c r="GP49" s="223"/>
      <c r="GQ49" s="223"/>
      <c r="GR49" s="223"/>
      <c r="GS49" s="223"/>
      <c r="GT49" s="223"/>
      <c r="GU49" s="223"/>
      <c r="GV49" s="223"/>
      <c r="GW49" s="223"/>
      <c r="GX49" s="223"/>
      <c r="GY49" s="223"/>
      <c r="GZ49" s="223"/>
      <c r="HA49" s="223"/>
      <c r="HB49" s="223"/>
      <c r="HC49" s="223"/>
      <c r="HD49" s="223"/>
      <c r="HE49" s="223"/>
      <c r="HF49" s="223"/>
      <c r="HG49" s="223"/>
      <c r="HH49" s="223"/>
      <c r="HI49" s="223"/>
      <c r="HJ49" s="223"/>
      <c r="HK49" s="223"/>
      <c r="HL49" s="223"/>
      <c r="HM49" s="223"/>
      <c r="HN49" s="223"/>
      <c r="HO49" s="223"/>
      <c r="HP49" s="223"/>
      <c r="HQ49" s="223"/>
      <c r="HR49" s="223"/>
      <c r="HS49" s="223"/>
      <c r="HT49" s="223"/>
      <c r="HU49" s="223"/>
      <c r="HV49" s="223"/>
      <c r="HW49" s="223"/>
      <c r="HX49" s="223"/>
      <c r="HY49" s="223"/>
      <c r="HZ49" s="223"/>
      <c r="IA49" s="223"/>
      <c r="IB49" s="223"/>
      <c r="IC49" s="223"/>
      <c r="ID49" s="223"/>
      <c r="IE49" s="223"/>
      <c r="IF49" s="223"/>
      <c r="IG49" s="223"/>
      <c r="IH49" s="223"/>
      <c r="II49" s="223"/>
      <c r="IJ49" s="223"/>
      <c r="IK49" s="223"/>
      <c r="IL49" s="223"/>
      <c r="IM49" s="223"/>
      <c r="IN49" s="223"/>
      <c r="IO49" s="223"/>
      <c r="IP49" s="223"/>
      <c r="IQ49" s="223"/>
      <c r="IR49" s="223"/>
      <c r="IS49" s="223"/>
      <c r="IT49" s="223"/>
      <c r="IU49" s="223"/>
    </row>
    <row r="50" spans="1:255" x14ac:dyDescent="0.2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218"/>
      <c r="Z50" s="218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3"/>
      <c r="BN50" s="223"/>
      <c r="BO50" s="223"/>
      <c r="BP50" s="223"/>
      <c r="BQ50" s="223"/>
      <c r="BR50" s="223"/>
      <c r="BS50" s="223"/>
      <c r="BT50" s="223"/>
      <c r="BU50" s="223"/>
      <c r="BV50" s="223"/>
      <c r="BW50" s="223"/>
      <c r="BX50" s="223"/>
      <c r="BY50" s="223"/>
      <c r="BZ50" s="223"/>
      <c r="CA50" s="223"/>
      <c r="CB50" s="223"/>
      <c r="CC50" s="223"/>
      <c r="CD50" s="223"/>
      <c r="CE50" s="223"/>
      <c r="CF50" s="223"/>
      <c r="CG50" s="223"/>
      <c r="CH50" s="223"/>
      <c r="CI50" s="223"/>
      <c r="CJ50" s="223"/>
      <c r="CK50" s="223"/>
      <c r="CL50" s="223"/>
      <c r="CM50" s="223"/>
      <c r="CN50" s="223"/>
      <c r="CO50" s="223"/>
      <c r="CP50" s="223"/>
      <c r="CQ50" s="223"/>
      <c r="CR50" s="223"/>
      <c r="CS50" s="223"/>
      <c r="CT50" s="223"/>
      <c r="CU50" s="223"/>
      <c r="CV50" s="223"/>
      <c r="CW50" s="223"/>
      <c r="CX50" s="223"/>
      <c r="CY50" s="223"/>
      <c r="CZ50" s="223"/>
      <c r="DA50" s="223"/>
      <c r="DB50" s="223"/>
      <c r="DC50" s="223"/>
      <c r="DD50" s="223"/>
      <c r="DE50" s="223"/>
      <c r="DF50" s="223"/>
      <c r="DG50" s="223"/>
      <c r="DH50" s="223"/>
      <c r="DI50" s="223"/>
      <c r="DJ50" s="223"/>
      <c r="DK50" s="223"/>
      <c r="DL50" s="223"/>
      <c r="DM50" s="223"/>
      <c r="DN50" s="223"/>
      <c r="DO50" s="223"/>
      <c r="DP50" s="223"/>
      <c r="DQ50" s="223"/>
      <c r="DR50" s="223"/>
      <c r="DS50" s="223"/>
      <c r="DT50" s="223"/>
      <c r="DU50" s="223"/>
      <c r="DV50" s="223"/>
      <c r="DW50" s="223"/>
      <c r="DX50" s="223"/>
      <c r="DY50" s="223"/>
      <c r="DZ50" s="223"/>
      <c r="EA50" s="223"/>
      <c r="EB50" s="223"/>
      <c r="EC50" s="223"/>
      <c r="ED50" s="223"/>
      <c r="EE50" s="223"/>
      <c r="EF50" s="223"/>
      <c r="EG50" s="223"/>
      <c r="EH50" s="223"/>
      <c r="EI50" s="223"/>
      <c r="EJ50" s="223"/>
      <c r="EK50" s="223"/>
      <c r="EL50" s="223"/>
      <c r="EM50" s="223"/>
      <c r="EN50" s="223"/>
      <c r="EO50" s="223"/>
      <c r="EP50" s="223"/>
      <c r="EQ50" s="223"/>
      <c r="ER50" s="223"/>
      <c r="ES50" s="223"/>
      <c r="ET50" s="223"/>
      <c r="EU50" s="223"/>
      <c r="EV50" s="223"/>
      <c r="EW50" s="223"/>
      <c r="EX50" s="223"/>
      <c r="EY50" s="223"/>
      <c r="EZ50" s="223"/>
      <c r="FA50" s="223"/>
      <c r="FB50" s="223"/>
      <c r="FC50" s="223"/>
      <c r="FD50" s="223"/>
      <c r="FE50" s="223"/>
      <c r="FF50" s="223"/>
      <c r="FG50" s="223"/>
      <c r="FH50" s="223"/>
      <c r="FI50" s="223"/>
      <c r="FJ50" s="223"/>
      <c r="FK50" s="223"/>
      <c r="FL50" s="223"/>
      <c r="FM50" s="223"/>
      <c r="FN50" s="223"/>
      <c r="FO50" s="223"/>
      <c r="FP50" s="223"/>
      <c r="FQ50" s="223"/>
      <c r="FR50" s="223"/>
      <c r="FS50" s="223"/>
      <c r="FT50" s="223"/>
      <c r="FU50" s="223"/>
      <c r="FV50" s="223"/>
      <c r="FW50" s="223"/>
      <c r="FX50" s="223"/>
      <c r="FY50" s="223"/>
      <c r="FZ50" s="223"/>
      <c r="GA50" s="223"/>
      <c r="GB50" s="223"/>
      <c r="GC50" s="223"/>
      <c r="GD50" s="223"/>
      <c r="GE50" s="223"/>
      <c r="GF50" s="223"/>
      <c r="GG50" s="223"/>
      <c r="GH50" s="223"/>
      <c r="GI50" s="223"/>
      <c r="GJ50" s="223"/>
      <c r="GK50" s="223"/>
      <c r="GL50" s="223"/>
      <c r="GM50" s="223"/>
      <c r="GN50" s="223"/>
      <c r="GO50" s="223"/>
      <c r="GP50" s="223"/>
      <c r="GQ50" s="223"/>
      <c r="GR50" s="223"/>
      <c r="GS50" s="223"/>
      <c r="GT50" s="223"/>
      <c r="GU50" s="223"/>
      <c r="GV50" s="223"/>
      <c r="GW50" s="223"/>
      <c r="GX50" s="223"/>
      <c r="GY50" s="223"/>
      <c r="GZ50" s="223"/>
      <c r="HA50" s="223"/>
      <c r="HB50" s="223"/>
      <c r="HC50" s="223"/>
      <c r="HD50" s="223"/>
      <c r="HE50" s="223"/>
      <c r="HF50" s="223"/>
      <c r="HG50" s="223"/>
      <c r="HH50" s="223"/>
      <c r="HI50" s="223"/>
      <c r="HJ50" s="223"/>
      <c r="HK50" s="223"/>
      <c r="HL50" s="223"/>
      <c r="HM50" s="223"/>
      <c r="HN50" s="223"/>
      <c r="HO50" s="223"/>
      <c r="HP50" s="223"/>
      <c r="HQ50" s="223"/>
      <c r="HR50" s="223"/>
      <c r="HS50" s="223"/>
      <c r="HT50" s="223"/>
      <c r="HU50" s="223"/>
      <c r="HV50" s="223"/>
      <c r="HW50" s="223"/>
      <c r="HX50" s="223"/>
      <c r="HY50" s="223"/>
      <c r="HZ50" s="223"/>
      <c r="IA50" s="223"/>
      <c r="IB50" s="223"/>
      <c r="IC50" s="223"/>
      <c r="ID50" s="223"/>
      <c r="IE50" s="223"/>
      <c r="IF50" s="223"/>
      <c r="IG50" s="223"/>
      <c r="IH50" s="223"/>
      <c r="II50" s="223"/>
      <c r="IJ50" s="223"/>
      <c r="IK50" s="223"/>
      <c r="IL50" s="223"/>
      <c r="IM50" s="223"/>
      <c r="IN50" s="223"/>
      <c r="IO50" s="223"/>
      <c r="IP50" s="223"/>
      <c r="IQ50" s="223"/>
      <c r="IR50" s="223"/>
      <c r="IS50" s="223"/>
      <c r="IT50" s="223"/>
      <c r="IU50" s="223"/>
    </row>
    <row r="51" spans="1:255" x14ac:dyDescent="0.2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218"/>
      <c r="Z51" s="218"/>
      <c r="AA51" s="223"/>
      <c r="AB51" s="223"/>
      <c r="AC51" s="223"/>
      <c r="AD51" s="223"/>
      <c r="AE51" s="223"/>
      <c r="AF51" s="223"/>
      <c r="AG51" s="223"/>
      <c r="AH51" s="223"/>
      <c r="AI51" s="223"/>
      <c r="AJ51" s="223"/>
      <c r="AK51" s="223"/>
      <c r="AL51" s="223"/>
      <c r="AM51" s="223"/>
      <c r="AN51" s="223"/>
      <c r="AO51" s="223"/>
      <c r="AP51" s="223"/>
      <c r="AQ51" s="223"/>
      <c r="AR51" s="223"/>
      <c r="AS51" s="223"/>
      <c r="AT51" s="223"/>
      <c r="AU51" s="223"/>
      <c r="AV51" s="223"/>
      <c r="AW51" s="223"/>
      <c r="AX51" s="223"/>
      <c r="AY51" s="223"/>
      <c r="AZ51" s="223"/>
      <c r="BA51" s="223"/>
      <c r="BB51" s="223"/>
      <c r="BC51" s="223"/>
      <c r="BD51" s="223"/>
      <c r="BE51" s="223"/>
      <c r="BF51" s="223"/>
      <c r="BG51" s="223"/>
      <c r="BH51" s="223"/>
      <c r="BI51" s="223"/>
      <c r="BJ51" s="223"/>
      <c r="BK51" s="223"/>
      <c r="BL51" s="223"/>
      <c r="BM51" s="223"/>
      <c r="BN51" s="223"/>
      <c r="BO51" s="223"/>
      <c r="BP51" s="223"/>
      <c r="BQ51" s="223"/>
      <c r="BR51" s="223"/>
      <c r="BS51" s="223"/>
      <c r="BT51" s="223"/>
      <c r="BU51" s="223"/>
      <c r="BV51" s="223"/>
      <c r="BW51" s="223"/>
      <c r="BX51" s="223"/>
      <c r="BY51" s="223"/>
      <c r="BZ51" s="223"/>
      <c r="CA51" s="223"/>
      <c r="CB51" s="223"/>
      <c r="CC51" s="223"/>
      <c r="CD51" s="223"/>
      <c r="CE51" s="223"/>
      <c r="CF51" s="223"/>
      <c r="CG51" s="223"/>
      <c r="CH51" s="223"/>
      <c r="CI51" s="223"/>
      <c r="CJ51" s="223"/>
      <c r="CK51" s="223"/>
      <c r="CL51" s="223"/>
      <c r="CM51" s="223"/>
      <c r="CN51" s="223"/>
      <c r="CO51" s="223"/>
      <c r="CP51" s="223"/>
      <c r="CQ51" s="223"/>
      <c r="CR51" s="223"/>
      <c r="CS51" s="223"/>
      <c r="CT51" s="223"/>
      <c r="CU51" s="223"/>
      <c r="CV51" s="223"/>
      <c r="CW51" s="223"/>
      <c r="CX51" s="223"/>
      <c r="CY51" s="223"/>
      <c r="CZ51" s="223"/>
      <c r="DA51" s="223"/>
      <c r="DB51" s="223"/>
      <c r="DC51" s="223"/>
      <c r="DD51" s="223"/>
      <c r="DE51" s="223"/>
      <c r="DF51" s="223"/>
      <c r="DG51" s="223"/>
      <c r="DH51" s="223"/>
      <c r="DI51" s="223"/>
      <c r="DJ51" s="223"/>
      <c r="DK51" s="223"/>
      <c r="DL51" s="223"/>
      <c r="DM51" s="223"/>
      <c r="DN51" s="223"/>
      <c r="DO51" s="223"/>
      <c r="DP51" s="223"/>
      <c r="DQ51" s="223"/>
      <c r="DR51" s="223"/>
      <c r="DS51" s="223"/>
      <c r="DT51" s="223"/>
      <c r="DU51" s="223"/>
      <c r="DV51" s="223"/>
      <c r="DW51" s="223"/>
      <c r="DX51" s="223"/>
      <c r="DY51" s="223"/>
      <c r="DZ51" s="223"/>
      <c r="EA51" s="223"/>
      <c r="EB51" s="223"/>
      <c r="EC51" s="223"/>
      <c r="ED51" s="223"/>
      <c r="EE51" s="223"/>
      <c r="EF51" s="223"/>
      <c r="EG51" s="223"/>
      <c r="EH51" s="223"/>
      <c r="EI51" s="223"/>
      <c r="EJ51" s="223"/>
      <c r="EK51" s="223"/>
      <c r="EL51" s="223"/>
      <c r="EM51" s="223"/>
      <c r="EN51" s="223"/>
      <c r="EO51" s="223"/>
      <c r="EP51" s="223"/>
      <c r="EQ51" s="223"/>
      <c r="ER51" s="223"/>
      <c r="ES51" s="223"/>
      <c r="ET51" s="223"/>
      <c r="EU51" s="223"/>
      <c r="EV51" s="223"/>
      <c r="EW51" s="223"/>
      <c r="EX51" s="223"/>
      <c r="EY51" s="223"/>
      <c r="EZ51" s="223"/>
      <c r="FA51" s="223"/>
      <c r="FB51" s="223"/>
      <c r="FC51" s="223"/>
      <c r="FD51" s="223"/>
      <c r="FE51" s="223"/>
      <c r="FF51" s="223"/>
      <c r="FG51" s="223"/>
      <c r="FH51" s="223"/>
      <c r="FI51" s="223"/>
      <c r="FJ51" s="223"/>
      <c r="FK51" s="223"/>
      <c r="FL51" s="223"/>
      <c r="FM51" s="223"/>
      <c r="FN51" s="223"/>
      <c r="FO51" s="223"/>
      <c r="FP51" s="223"/>
      <c r="FQ51" s="223"/>
      <c r="FR51" s="223"/>
      <c r="FS51" s="223"/>
      <c r="FT51" s="223"/>
      <c r="FU51" s="223"/>
      <c r="FV51" s="223"/>
      <c r="FW51" s="223"/>
      <c r="FX51" s="223"/>
      <c r="FY51" s="223"/>
      <c r="FZ51" s="223"/>
      <c r="GA51" s="223"/>
      <c r="GB51" s="223"/>
      <c r="GC51" s="223"/>
      <c r="GD51" s="223"/>
      <c r="GE51" s="223"/>
      <c r="GF51" s="223"/>
      <c r="GG51" s="223"/>
      <c r="GH51" s="223"/>
      <c r="GI51" s="223"/>
      <c r="GJ51" s="223"/>
      <c r="GK51" s="223"/>
      <c r="GL51" s="223"/>
      <c r="GM51" s="223"/>
      <c r="GN51" s="223"/>
      <c r="GO51" s="223"/>
      <c r="GP51" s="223"/>
      <c r="GQ51" s="223"/>
      <c r="GR51" s="223"/>
      <c r="GS51" s="223"/>
      <c r="GT51" s="223"/>
      <c r="GU51" s="223"/>
      <c r="GV51" s="223"/>
      <c r="GW51" s="223"/>
      <c r="GX51" s="223"/>
      <c r="GY51" s="223"/>
      <c r="GZ51" s="223"/>
      <c r="HA51" s="223"/>
      <c r="HB51" s="223"/>
      <c r="HC51" s="223"/>
      <c r="HD51" s="223"/>
      <c r="HE51" s="223"/>
      <c r="HF51" s="223"/>
      <c r="HG51" s="223"/>
      <c r="HH51" s="223"/>
      <c r="HI51" s="223"/>
      <c r="HJ51" s="223"/>
      <c r="HK51" s="223"/>
      <c r="HL51" s="223"/>
      <c r="HM51" s="223"/>
      <c r="HN51" s="223"/>
      <c r="HO51" s="223"/>
      <c r="HP51" s="223"/>
      <c r="HQ51" s="223"/>
      <c r="HR51" s="223"/>
      <c r="HS51" s="223"/>
      <c r="HT51" s="223"/>
      <c r="HU51" s="223"/>
      <c r="HV51" s="223"/>
      <c r="HW51" s="223"/>
      <c r="HX51" s="223"/>
      <c r="HY51" s="223"/>
      <c r="HZ51" s="223"/>
      <c r="IA51" s="223"/>
      <c r="IB51" s="223"/>
      <c r="IC51" s="223"/>
      <c r="ID51" s="223"/>
      <c r="IE51" s="223"/>
      <c r="IF51" s="223"/>
      <c r="IG51" s="223"/>
      <c r="IH51" s="223"/>
      <c r="II51" s="223"/>
      <c r="IJ51" s="223"/>
      <c r="IK51" s="223"/>
      <c r="IL51" s="223"/>
      <c r="IM51" s="223"/>
      <c r="IN51" s="223"/>
      <c r="IO51" s="223"/>
      <c r="IP51" s="223"/>
      <c r="IQ51" s="223"/>
      <c r="IR51" s="223"/>
      <c r="IS51" s="223"/>
      <c r="IT51" s="223"/>
      <c r="IU51" s="223"/>
    </row>
    <row r="52" spans="1:255" x14ac:dyDescent="0.2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218"/>
      <c r="Z52" s="218"/>
      <c r="AA52" s="223"/>
      <c r="AB52" s="223"/>
      <c r="AC52" s="223"/>
      <c r="AD52" s="223"/>
      <c r="AE52" s="223"/>
      <c r="AF52" s="223"/>
      <c r="AG52" s="223"/>
      <c r="AH52" s="223"/>
      <c r="AI52" s="223"/>
      <c r="AJ52" s="223"/>
      <c r="AK52" s="223"/>
      <c r="AL52" s="223"/>
      <c r="AM52" s="223"/>
      <c r="AN52" s="223"/>
      <c r="AO52" s="223"/>
      <c r="AP52" s="223"/>
      <c r="AQ52" s="223"/>
      <c r="AR52" s="223"/>
      <c r="AS52" s="223"/>
      <c r="AT52" s="223"/>
      <c r="AU52" s="223"/>
      <c r="AV52" s="223"/>
      <c r="AW52" s="223"/>
      <c r="AX52" s="223"/>
      <c r="AY52" s="223"/>
      <c r="AZ52" s="223"/>
      <c r="BA52" s="223"/>
      <c r="BB52" s="223"/>
      <c r="BC52" s="223"/>
      <c r="BD52" s="223"/>
      <c r="BE52" s="223"/>
      <c r="BF52" s="223"/>
      <c r="BG52" s="223"/>
      <c r="BH52" s="223"/>
      <c r="BI52" s="223"/>
      <c r="BJ52" s="223"/>
      <c r="BK52" s="223"/>
      <c r="BL52" s="223"/>
      <c r="BM52" s="223"/>
      <c r="BN52" s="223"/>
      <c r="BO52" s="223"/>
      <c r="BP52" s="223"/>
      <c r="BQ52" s="223"/>
      <c r="BR52" s="223"/>
      <c r="BS52" s="223"/>
      <c r="BT52" s="223"/>
      <c r="BU52" s="223"/>
      <c r="BV52" s="223"/>
      <c r="BW52" s="223"/>
      <c r="BX52" s="223"/>
      <c r="BY52" s="223"/>
      <c r="BZ52" s="223"/>
      <c r="CA52" s="223"/>
      <c r="CB52" s="223"/>
      <c r="CC52" s="223"/>
      <c r="CD52" s="223"/>
      <c r="CE52" s="223"/>
      <c r="CF52" s="223"/>
      <c r="CG52" s="223"/>
      <c r="CH52" s="223"/>
      <c r="CI52" s="223"/>
      <c r="CJ52" s="223"/>
      <c r="CK52" s="223"/>
      <c r="CL52" s="223"/>
      <c r="CM52" s="223"/>
      <c r="CN52" s="223"/>
      <c r="CO52" s="223"/>
      <c r="CP52" s="223"/>
      <c r="CQ52" s="223"/>
      <c r="CR52" s="223"/>
      <c r="CS52" s="223"/>
      <c r="CT52" s="223"/>
      <c r="CU52" s="223"/>
      <c r="CV52" s="223"/>
      <c r="CW52" s="223"/>
      <c r="CX52" s="223"/>
      <c r="CY52" s="223"/>
      <c r="CZ52" s="223"/>
      <c r="DA52" s="223"/>
      <c r="DB52" s="223"/>
      <c r="DC52" s="223"/>
      <c r="DD52" s="223"/>
      <c r="DE52" s="223"/>
      <c r="DF52" s="223"/>
      <c r="DG52" s="223"/>
      <c r="DH52" s="223"/>
      <c r="DI52" s="223"/>
      <c r="DJ52" s="223"/>
      <c r="DK52" s="223"/>
      <c r="DL52" s="223"/>
      <c r="DM52" s="223"/>
      <c r="DN52" s="223"/>
      <c r="DO52" s="223"/>
      <c r="DP52" s="223"/>
      <c r="DQ52" s="223"/>
      <c r="DR52" s="223"/>
      <c r="DS52" s="223"/>
      <c r="DT52" s="223"/>
      <c r="DU52" s="223"/>
      <c r="DV52" s="223"/>
      <c r="DW52" s="223"/>
      <c r="DX52" s="223"/>
      <c r="DY52" s="223"/>
      <c r="DZ52" s="223"/>
      <c r="EA52" s="223"/>
      <c r="EB52" s="223"/>
      <c r="EC52" s="223"/>
      <c r="ED52" s="223"/>
      <c r="EE52" s="223"/>
      <c r="EF52" s="223"/>
      <c r="EG52" s="223"/>
      <c r="EH52" s="223"/>
      <c r="EI52" s="223"/>
      <c r="EJ52" s="223"/>
      <c r="EK52" s="223"/>
      <c r="EL52" s="223"/>
      <c r="EM52" s="223"/>
      <c r="EN52" s="223"/>
      <c r="EO52" s="223"/>
      <c r="EP52" s="223"/>
      <c r="EQ52" s="223"/>
      <c r="ER52" s="223"/>
      <c r="ES52" s="223"/>
      <c r="ET52" s="223"/>
      <c r="EU52" s="223"/>
      <c r="EV52" s="223"/>
      <c r="EW52" s="223"/>
      <c r="EX52" s="223"/>
      <c r="EY52" s="223"/>
      <c r="EZ52" s="223"/>
      <c r="FA52" s="223"/>
      <c r="FB52" s="223"/>
      <c r="FC52" s="223"/>
      <c r="FD52" s="223"/>
      <c r="FE52" s="223"/>
      <c r="FF52" s="223"/>
      <c r="FG52" s="223"/>
      <c r="FH52" s="223"/>
      <c r="FI52" s="223"/>
      <c r="FJ52" s="223"/>
      <c r="FK52" s="223"/>
      <c r="FL52" s="223"/>
      <c r="FM52" s="223"/>
      <c r="FN52" s="223"/>
      <c r="FO52" s="223"/>
      <c r="FP52" s="223"/>
      <c r="FQ52" s="223"/>
      <c r="FR52" s="223"/>
      <c r="FS52" s="223"/>
      <c r="FT52" s="223"/>
      <c r="FU52" s="223"/>
      <c r="FV52" s="223"/>
      <c r="FW52" s="223"/>
      <c r="FX52" s="223"/>
      <c r="FY52" s="223"/>
      <c r="FZ52" s="223"/>
      <c r="GA52" s="223"/>
      <c r="GB52" s="223"/>
      <c r="GC52" s="223"/>
      <c r="GD52" s="223"/>
      <c r="GE52" s="223"/>
      <c r="GF52" s="223"/>
      <c r="GG52" s="223"/>
      <c r="GH52" s="223"/>
      <c r="GI52" s="223"/>
      <c r="GJ52" s="223"/>
      <c r="GK52" s="223"/>
      <c r="GL52" s="223"/>
      <c r="GM52" s="223"/>
      <c r="GN52" s="223"/>
      <c r="GO52" s="223"/>
      <c r="GP52" s="223"/>
      <c r="GQ52" s="223"/>
      <c r="GR52" s="223"/>
      <c r="GS52" s="223"/>
      <c r="GT52" s="223"/>
      <c r="GU52" s="223"/>
      <c r="GV52" s="223"/>
      <c r="GW52" s="223"/>
      <c r="GX52" s="223"/>
      <c r="GY52" s="223"/>
      <c r="GZ52" s="223"/>
      <c r="HA52" s="223"/>
      <c r="HB52" s="223"/>
      <c r="HC52" s="223"/>
      <c r="HD52" s="223"/>
      <c r="HE52" s="223"/>
      <c r="HF52" s="223"/>
      <c r="HG52" s="223"/>
      <c r="HH52" s="223"/>
      <c r="HI52" s="223"/>
      <c r="HJ52" s="223"/>
      <c r="HK52" s="223"/>
      <c r="HL52" s="223"/>
      <c r="HM52" s="223"/>
      <c r="HN52" s="223"/>
      <c r="HO52" s="223"/>
      <c r="HP52" s="223"/>
      <c r="HQ52" s="223"/>
      <c r="HR52" s="223"/>
      <c r="HS52" s="223"/>
      <c r="HT52" s="223"/>
      <c r="HU52" s="223"/>
      <c r="HV52" s="223"/>
      <c r="HW52" s="223"/>
      <c r="HX52" s="223"/>
      <c r="HY52" s="223"/>
      <c r="HZ52" s="223"/>
      <c r="IA52" s="223"/>
      <c r="IB52" s="223"/>
      <c r="IC52" s="223"/>
      <c r="ID52" s="223"/>
      <c r="IE52" s="223"/>
      <c r="IF52" s="223"/>
      <c r="IG52" s="223"/>
      <c r="IH52" s="223"/>
      <c r="II52" s="223"/>
      <c r="IJ52" s="223"/>
      <c r="IK52" s="223"/>
      <c r="IL52" s="223"/>
      <c r="IM52" s="223"/>
      <c r="IN52" s="223"/>
      <c r="IO52" s="223"/>
      <c r="IP52" s="223"/>
      <c r="IQ52" s="223"/>
      <c r="IR52" s="223"/>
      <c r="IS52" s="223"/>
      <c r="IT52" s="223"/>
      <c r="IU52" s="223"/>
    </row>
    <row r="53" spans="1:255" x14ac:dyDescent="0.2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218"/>
      <c r="Z53" s="218"/>
      <c r="AA53" s="223"/>
      <c r="AB53" s="223"/>
      <c r="AC53" s="223"/>
      <c r="AD53" s="223"/>
      <c r="AE53" s="223"/>
      <c r="AF53" s="223"/>
      <c r="AG53" s="223"/>
      <c r="AH53" s="223"/>
      <c r="AI53" s="223"/>
      <c r="AJ53" s="223"/>
      <c r="AK53" s="223"/>
      <c r="AL53" s="223"/>
      <c r="AM53" s="223"/>
      <c r="AN53" s="223"/>
      <c r="AO53" s="223"/>
      <c r="AP53" s="223"/>
      <c r="AQ53" s="223"/>
      <c r="AR53" s="223"/>
      <c r="AS53" s="223"/>
      <c r="AT53" s="223"/>
      <c r="AU53" s="223"/>
      <c r="AV53" s="223"/>
      <c r="AW53" s="223"/>
      <c r="AX53" s="223"/>
      <c r="AY53" s="223"/>
      <c r="AZ53" s="223"/>
      <c r="BA53" s="223"/>
      <c r="BB53" s="223"/>
      <c r="BC53" s="223"/>
      <c r="BD53" s="223"/>
      <c r="BE53" s="223"/>
      <c r="BF53" s="223"/>
      <c r="BG53" s="223"/>
      <c r="BH53" s="223"/>
      <c r="BI53" s="223"/>
      <c r="BJ53" s="223"/>
      <c r="BK53" s="223"/>
      <c r="BL53" s="223"/>
      <c r="BM53" s="223"/>
      <c r="BN53" s="223"/>
      <c r="BO53" s="223"/>
      <c r="BP53" s="223"/>
      <c r="BQ53" s="223"/>
      <c r="BR53" s="223"/>
      <c r="BS53" s="223"/>
      <c r="BT53" s="223"/>
      <c r="BU53" s="223"/>
      <c r="BV53" s="223"/>
      <c r="BW53" s="223"/>
      <c r="BX53" s="223"/>
      <c r="BY53" s="223"/>
      <c r="BZ53" s="223"/>
      <c r="CA53" s="223"/>
      <c r="CB53" s="223"/>
      <c r="CC53" s="223"/>
      <c r="CD53" s="223"/>
      <c r="CE53" s="223"/>
      <c r="CF53" s="223"/>
      <c r="CG53" s="223"/>
      <c r="CH53" s="223"/>
      <c r="CI53" s="223"/>
      <c r="CJ53" s="223"/>
      <c r="CK53" s="223"/>
      <c r="CL53" s="223"/>
      <c r="CM53" s="223"/>
      <c r="CN53" s="223"/>
      <c r="CO53" s="223"/>
      <c r="CP53" s="223"/>
      <c r="CQ53" s="223"/>
      <c r="CR53" s="223"/>
      <c r="CS53" s="223"/>
      <c r="CT53" s="223"/>
      <c r="CU53" s="223"/>
      <c r="CV53" s="223"/>
      <c r="CW53" s="223"/>
      <c r="CX53" s="223"/>
      <c r="CY53" s="223"/>
      <c r="CZ53" s="223"/>
      <c r="DA53" s="223"/>
      <c r="DB53" s="223"/>
      <c r="DC53" s="223"/>
      <c r="DD53" s="223"/>
      <c r="DE53" s="223"/>
      <c r="DF53" s="223"/>
      <c r="DG53" s="223"/>
      <c r="DH53" s="223"/>
      <c r="DI53" s="223"/>
      <c r="DJ53" s="223"/>
      <c r="DK53" s="223"/>
      <c r="DL53" s="223"/>
      <c r="DM53" s="223"/>
      <c r="DN53" s="223"/>
      <c r="DO53" s="223"/>
      <c r="DP53" s="223"/>
      <c r="DQ53" s="223"/>
      <c r="DR53" s="223"/>
      <c r="DS53" s="223"/>
      <c r="DT53" s="223"/>
      <c r="DU53" s="223"/>
      <c r="DV53" s="223"/>
      <c r="DW53" s="223"/>
      <c r="DX53" s="223"/>
      <c r="DY53" s="223"/>
      <c r="DZ53" s="223"/>
      <c r="EA53" s="223"/>
      <c r="EB53" s="223"/>
      <c r="EC53" s="223"/>
      <c r="ED53" s="223"/>
      <c r="EE53" s="223"/>
      <c r="EF53" s="223"/>
      <c r="EG53" s="223"/>
      <c r="EH53" s="223"/>
      <c r="EI53" s="223"/>
      <c r="EJ53" s="223"/>
      <c r="EK53" s="223"/>
      <c r="EL53" s="223"/>
      <c r="EM53" s="223"/>
      <c r="EN53" s="223"/>
      <c r="EO53" s="223"/>
      <c r="EP53" s="223"/>
      <c r="EQ53" s="223"/>
      <c r="ER53" s="223"/>
      <c r="ES53" s="223"/>
      <c r="ET53" s="223"/>
      <c r="EU53" s="223"/>
      <c r="EV53" s="223"/>
      <c r="EW53" s="223"/>
      <c r="EX53" s="223"/>
      <c r="EY53" s="223"/>
      <c r="EZ53" s="223"/>
      <c r="FA53" s="223"/>
      <c r="FB53" s="223"/>
      <c r="FC53" s="223"/>
      <c r="FD53" s="223"/>
      <c r="FE53" s="223"/>
      <c r="FF53" s="223"/>
      <c r="FG53" s="223"/>
      <c r="FH53" s="223"/>
      <c r="FI53" s="223"/>
      <c r="FJ53" s="223"/>
      <c r="FK53" s="223"/>
      <c r="FL53" s="223"/>
      <c r="FM53" s="223"/>
      <c r="FN53" s="223"/>
      <c r="FO53" s="223"/>
      <c r="FP53" s="223"/>
      <c r="FQ53" s="223"/>
      <c r="FR53" s="223"/>
      <c r="FS53" s="223"/>
      <c r="FT53" s="223"/>
      <c r="FU53" s="223"/>
      <c r="FV53" s="223"/>
      <c r="FW53" s="223"/>
      <c r="FX53" s="223"/>
      <c r="FY53" s="223"/>
      <c r="FZ53" s="223"/>
      <c r="GA53" s="223"/>
      <c r="GB53" s="223"/>
      <c r="GC53" s="223"/>
      <c r="GD53" s="223"/>
      <c r="GE53" s="223"/>
      <c r="GF53" s="223"/>
      <c r="GG53" s="223"/>
      <c r="GH53" s="223"/>
      <c r="GI53" s="223"/>
      <c r="GJ53" s="223"/>
      <c r="GK53" s="223"/>
      <c r="GL53" s="223"/>
      <c r="GM53" s="223"/>
      <c r="GN53" s="223"/>
      <c r="GO53" s="223"/>
      <c r="GP53" s="223"/>
      <c r="GQ53" s="223"/>
      <c r="GR53" s="223"/>
      <c r="GS53" s="223"/>
      <c r="GT53" s="223"/>
      <c r="GU53" s="223"/>
      <c r="GV53" s="223"/>
      <c r="GW53" s="223"/>
      <c r="GX53" s="223"/>
      <c r="GY53" s="223"/>
      <c r="GZ53" s="223"/>
      <c r="HA53" s="223"/>
      <c r="HB53" s="223"/>
      <c r="HC53" s="223"/>
      <c r="HD53" s="223"/>
      <c r="HE53" s="223"/>
      <c r="HF53" s="223"/>
      <c r="HG53" s="223"/>
      <c r="HH53" s="223"/>
      <c r="HI53" s="223"/>
      <c r="HJ53" s="223"/>
      <c r="HK53" s="223"/>
      <c r="HL53" s="223"/>
      <c r="HM53" s="223"/>
      <c r="HN53" s="223"/>
      <c r="HO53" s="223"/>
      <c r="HP53" s="223"/>
      <c r="HQ53" s="223"/>
      <c r="HR53" s="223"/>
      <c r="HS53" s="223"/>
      <c r="HT53" s="223"/>
      <c r="HU53" s="223"/>
      <c r="HV53" s="223"/>
      <c r="HW53" s="223"/>
      <c r="HX53" s="223"/>
      <c r="HY53" s="223"/>
      <c r="HZ53" s="223"/>
      <c r="IA53" s="223"/>
      <c r="IB53" s="223"/>
      <c r="IC53" s="223"/>
      <c r="ID53" s="223"/>
      <c r="IE53" s="223"/>
      <c r="IF53" s="223"/>
      <c r="IG53" s="223"/>
      <c r="IH53" s="223"/>
      <c r="II53" s="223"/>
      <c r="IJ53" s="223"/>
      <c r="IK53" s="223"/>
      <c r="IL53" s="223"/>
      <c r="IM53" s="223"/>
      <c r="IN53" s="223"/>
      <c r="IO53" s="223"/>
      <c r="IP53" s="223"/>
      <c r="IQ53" s="223"/>
      <c r="IR53" s="223"/>
      <c r="IS53" s="223"/>
      <c r="IT53" s="223"/>
      <c r="IU53" s="223"/>
    </row>
    <row r="54" spans="1:255" x14ac:dyDescent="0.2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218"/>
      <c r="Z54" s="218"/>
      <c r="AA54" s="223"/>
      <c r="AB54" s="223"/>
      <c r="AC54" s="223"/>
      <c r="AD54" s="223"/>
      <c r="AE54" s="223"/>
      <c r="AF54" s="223"/>
      <c r="AG54" s="223"/>
      <c r="AH54" s="223"/>
      <c r="AI54" s="223"/>
      <c r="AJ54" s="223"/>
      <c r="AK54" s="223"/>
      <c r="AL54" s="223"/>
      <c r="AM54" s="223"/>
      <c r="AN54" s="223"/>
      <c r="AO54" s="223"/>
      <c r="AP54" s="223"/>
      <c r="AQ54" s="223"/>
      <c r="AR54" s="223"/>
      <c r="AS54" s="223"/>
      <c r="AT54" s="223"/>
      <c r="AU54" s="223"/>
      <c r="AV54" s="223"/>
      <c r="AW54" s="223"/>
      <c r="AX54" s="223"/>
      <c r="AY54" s="223"/>
      <c r="AZ54" s="223"/>
      <c r="BA54" s="223"/>
      <c r="BB54" s="223"/>
      <c r="BC54" s="223"/>
      <c r="BD54" s="223"/>
      <c r="BE54" s="223"/>
      <c r="BF54" s="223"/>
      <c r="BG54" s="223"/>
      <c r="BH54" s="223"/>
      <c r="BI54" s="223"/>
      <c r="BJ54" s="223"/>
      <c r="BK54" s="223"/>
      <c r="BL54" s="223"/>
      <c r="BM54" s="223"/>
      <c r="BN54" s="223"/>
      <c r="BO54" s="223"/>
      <c r="BP54" s="223"/>
      <c r="BQ54" s="223"/>
      <c r="BR54" s="223"/>
      <c r="BS54" s="223"/>
      <c r="BT54" s="223"/>
      <c r="BU54" s="223"/>
      <c r="BV54" s="223"/>
      <c r="BW54" s="223"/>
      <c r="BX54" s="223"/>
      <c r="BY54" s="223"/>
      <c r="BZ54" s="223"/>
      <c r="CA54" s="223"/>
      <c r="CB54" s="223"/>
      <c r="CC54" s="223"/>
      <c r="CD54" s="223"/>
      <c r="CE54" s="223"/>
      <c r="CF54" s="223"/>
      <c r="CG54" s="223"/>
      <c r="CH54" s="223"/>
      <c r="CI54" s="223"/>
      <c r="CJ54" s="223"/>
      <c r="CK54" s="223"/>
      <c r="CL54" s="223"/>
      <c r="CM54" s="223"/>
      <c r="CN54" s="223"/>
      <c r="CO54" s="223"/>
      <c r="CP54" s="223"/>
      <c r="CQ54" s="223"/>
      <c r="CR54" s="223"/>
      <c r="CS54" s="223"/>
      <c r="CT54" s="223"/>
      <c r="CU54" s="223"/>
      <c r="CV54" s="223"/>
      <c r="CW54" s="223"/>
      <c r="CX54" s="223"/>
      <c r="CY54" s="223"/>
      <c r="CZ54" s="223"/>
      <c r="DA54" s="223"/>
      <c r="DB54" s="223"/>
      <c r="DC54" s="223"/>
      <c r="DD54" s="223"/>
      <c r="DE54" s="223"/>
      <c r="DF54" s="223"/>
      <c r="DG54" s="223"/>
      <c r="DH54" s="223"/>
      <c r="DI54" s="223"/>
      <c r="DJ54" s="223"/>
      <c r="DK54" s="223"/>
      <c r="DL54" s="223"/>
      <c r="DM54" s="223"/>
      <c r="DN54" s="223"/>
      <c r="DO54" s="223"/>
      <c r="DP54" s="223"/>
      <c r="DQ54" s="223"/>
      <c r="DR54" s="223"/>
      <c r="DS54" s="223"/>
      <c r="DT54" s="223"/>
      <c r="DU54" s="223"/>
      <c r="DV54" s="223"/>
      <c r="DW54" s="223"/>
      <c r="DX54" s="223"/>
      <c r="DY54" s="223"/>
      <c r="DZ54" s="223"/>
      <c r="EA54" s="223"/>
      <c r="EB54" s="223"/>
      <c r="EC54" s="223"/>
      <c r="ED54" s="223"/>
      <c r="EE54" s="223"/>
      <c r="EF54" s="223"/>
      <c r="EG54" s="223"/>
      <c r="EH54" s="223"/>
      <c r="EI54" s="223"/>
      <c r="EJ54" s="223"/>
      <c r="EK54" s="223"/>
      <c r="EL54" s="223"/>
      <c r="EM54" s="223"/>
      <c r="EN54" s="223"/>
      <c r="EO54" s="223"/>
      <c r="EP54" s="223"/>
      <c r="EQ54" s="223"/>
      <c r="ER54" s="223"/>
      <c r="ES54" s="223"/>
      <c r="ET54" s="223"/>
      <c r="EU54" s="223"/>
      <c r="EV54" s="223"/>
      <c r="EW54" s="223"/>
      <c r="EX54" s="223"/>
      <c r="EY54" s="223"/>
      <c r="EZ54" s="223"/>
      <c r="FA54" s="223"/>
      <c r="FB54" s="223"/>
      <c r="FC54" s="223"/>
      <c r="FD54" s="223"/>
      <c r="FE54" s="223"/>
      <c r="FF54" s="223"/>
      <c r="FG54" s="223"/>
      <c r="FH54" s="223"/>
      <c r="FI54" s="223"/>
      <c r="FJ54" s="223"/>
      <c r="FK54" s="223"/>
      <c r="FL54" s="223"/>
      <c r="FM54" s="223"/>
      <c r="FN54" s="223"/>
      <c r="FO54" s="223"/>
      <c r="FP54" s="223"/>
      <c r="FQ54" s="223"/>
      <c r="FR54" s="223"/>
      <c r="FS54" s="223"/>
      <c r="FT54" s="223"/>
      <c r="FU54" s="223"/>
      <c r="FV54" s="223"/>
      <c r="FW54" s="223"/>
      <c r="FX54" s="223"/>
      <c r="FY54" s="223"/>
      <c r="FZ54" s="223"/>
      <c r="GA54" s="223"/>
      <c r="GB54" s="223"/>
      <c r="GC54" s="223"/>
      <c r="GD54" s="223"/>
      <c r="GE54" s="223"/>
      <c r="GF54" s="223"/>
      <c r="GG54" s="223"/>
      <c r="GH54" s="223"/>
      <c r="GI54" s="223"/>
      <c r="GJ54" s="223"/>
      <c r="GK54" s="223"/>
      <c r="GL54" s="223"/>
      <c r="GM54" s="223"/>
      <c r="GN54" s="223"/>
      <c r="GO54" s="223"/>
      <c r="GP54" s="223"/>
      <c r="GQ54" s="223"/>
      <c r="GR54" s="223"/>
      <c r="GS54" s="223"/>
      <c r="GT54" s="223"/>
      <c r="GU54" s="223"/>
      <c r="GV54" s="223"/>
      <c r="GW54" s="223"/>
      <c r="GX54" s="223"/>
      <c r="GY54" s="223"/>
      <c r="GZ54" s="223"/>
      <c r="HA54" s="223"/>
      <c r="HB54" s="223"/>
      <c r="HC54" s="223"/>
      <c r="HD54" s="223"/>
      <c r="HE54" s="223"/>
      <c r="HF54" s="223"/>
      <c r="HG54" s="223"/>
      <c r="HH54" s="223"/>
      <c r="HI54" s="223"/>
      <c r="HJ54" s="223"/>
      <c r="HK54" s="223"/>
      <c r="HL54" s="223"/>
      <c r="HM54" s="223"/>
      <c r="HN54" s="223"/>
      <c r="HO54" s="223"/>
      <c r="HP54" s="223"/>
      <c r="HQ54" s="223"/>
      <c r="HR54" s="223"/>
      <c r="HS54" s="223"/>
      <c r="HT54" s="223"/>
      <c r="HU54" s="223"/>
      <c r="HV54" s="223"/>
      <c r="HW54" s="223"/>
      <c r="HX54" s="223"/>
      <c r="HY54" s="223"/>
      <c r="HZ54" s="223"/>
      <c r="IA54" s="223"/>
      <c r="IB54" s="223"/>
      <c r="IC54" s="223"/>
      <c r="ID54" s="223"/>
      <c r="IE54" s="223"/>
      <c r="IF54" s="223"/>
      <c r="IG54" s="223"/>
      <c r="IH54" s="223"/>
      <c r="II54" s="223"/>
      <c r="IJ54" s="223"/>
      <c r="IK54" s="223"/>
      <c r="IL54" s="223"/>
      <c r="IM54" s="223"/>
      <c r="IN54" s="223"/>
      <c r="IO54" s="223"/>
      <c r="IP54" s="223"/>
      <c r="IQ54" s="223"/>
      <c r="IR54" s="223"/>
      <c r="IS54" s="223"/>
      <c r="IT54" s="223"/>
      <c r="IU54" s="223"/>
    </row>
    <row r="55" spans="1:255" x14ac:dyDescent="0.2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218"/>
      <c r="Z55" s="218"/>
      <c r="AA55" s="223"/>
      <c r="AB55" s="223"/>
      <c r="AC55" s="223"/>
      <c r="AD55" s="223"/>
      <c r="AE55" s="223"/>
      <c r="AF55" s="223"/>
      <c r="AG55" s="223"/>
      <c r="AH55" s="223"/>
      <c r="AI55" s="223"/>
      <c r="AJ55" s="223"/>
      <c r="AK55" s="223"/>
      <c r="AL55" s="223"/>
      <c r="AM55" s="223"/>
      <c r="AN55" s="223"/>
      <c r="AO55" s="223"/>
      <c r="AP55" s="223"/>
      <c r="AQ55" s="223"/>
      <c r="AR55" s="223"/>
      <c r="AS55" s="223"/>
      <c r="AT55" s="223"/>
      <c r="AU55" s="223"/>
      <c r="AV55" s="223"/>
      <c r="AW55" s="223"/>
      <c r="AX55" s="223"/>
      <c r="AY55" s="223"/>
      <c r="AZ55" s="223"/>
      <c r="BA55" s="223"/>
      <c r="BB55" s="223"/>
      <c r="BC55" s="223"/>
      <c r="BD55" s="223"/>
      <c r="BE55" s="223"/>
      <c r="BF55" s="223"/>
      <c r="BG55" s="223"/>
      <c r="BH55" s="223"/>
      <c r="BI55" s="223"/>
      <c r="BJ55" s="223"/>
      <c r="BK55" s="223"/>
      <c r="BL55" s="223"/>
      <c r="BM55" s="223"/>
      <c r="BN55" s="223"/>
      <c r="BO55" s="223"/>
      <c r="BP55" s="223"/>
      <c r="BQ55" s="223"/>
      <c r="BR55" s="223"/>
      <c r="BS55" s="223"/>
      <c r="BT55" s="223"/>
      <c r="BU55" s="223"/>
      <c r="BV55" s="223"/>
      <c r="BW55" s="223"/>
      <c r="BX55" s="223"/>
      <c r="BY55" s="223"/>
      <c r="BZ55" s="223"/>
      <c r="CA55" s="223"/>
      <c r="CB55" s="223"/>
      <c r="CC55" s="223"/>
      <c r="CD55" s="223"/>
      <c r="CE55" s="223"/>
      <c r="CF55" s="223"/>
      <c r="CG55" s="223"/>
      <c r="CH55" s="223"/>
      <c r="CI55" s="223"/>
      <c r="CJ55" s="223"/>
      <c r="CK55" s="223"/>
      <c r="CL55" s="223"/>
      <c r="CM55" s="223"/>
      <c r="CN55" s="223"/>
      <c r="CO55" s="223"/>
      <c r="CP55" s="223"/>
      <c r="CQ55" s="223"/>
      <c r="CR55" s="223"/>
      <c r="CS55" s="223"/>
      <c r="CT55" s="223"/>
      <c r="CU55" s="223"/>
      <c r="CV55" s="223"/>
      <c r="CW55" s="223"/>
      <c r="CX55" s="223"/>
      <c r="CY55" s="223"/>
      <c r="CZ55" s="223"/>
      <c r="DA55" s="223"/>
      <c r="DB55" s="223"/>
      <c r="DC55" s="223"/>
      <c r="DD55" s="223"/>
      <c r="DE55" s="223"/>
      <c r="DF55" s="223"/>
      <c r="DG55" s="223"/>
      <c r="DH55" s="223"/>
      <c r="DI55" s="223"/>
      <c r="DJ55" s="223"/>
      <c r="DK55" s="223"/>
      <c r="DL55" s="223"/>
      <c r="DM55" s="223"/>
      <c r="DN55" s="223"/>
      <c r="DO55" s="223"/>
      <c r="DP55" s="223"/>
      <c r="DQ55" s="223"/>
      <c r="DR55" s="223"/>
      <c r="DS55" s="223"/>
      <c r="DT55" s="223"/>
      <c r="DU55" s="223"/>
      <c r="DV55" s="223"/>
      <c r="DW55" s="223"/>
      <c r="DX55" s="223"/>
      <c r="DY55" s="223"/>
      <c r="DZ55" s="223"/>
      <c r="EA55" s="223"/>
      <c r="EB55" s="223"/>
      <c r="EC55" s="223"/>
      <c r="ED55" s="223"/>
      <c r="EE55" s="223"/>
      <c r="EF55" s="223"/>
      <c r="EG55" s="223"/>
      <c r="EH55" s="223"/>
      <c r="EI55" s="223"/>
      <c r="EJ55" s="223"/>
      <c r="EK55" s="223"/>
      <c r="EL55" s="223"/>
      <c r="EM55" s="223"/>
      <c r="EN55" s="223"/>
      <c r="EO55" s="223"/>
      <c r="EP55" s="223"/>
      <c r="EQ55" s="223"/>
      <c r="ER55" s="223"/>
      <c r="ES55" s="223"/>
      <c r="ET55" s="223"/>
      <c r="EU55" s="223"/>
      <c r="EV55" s="223"/>
      <c r="EW55" s="223"/>
      <c r="EX55" s="223"/>
      <c r="EY55" s="223"/>
      <c r="EZ55" s="223"/>
      <c r="FA55" s="223"/>
      <c r="FB55" s="223"/>
      <c r="FC55" s="223"/>
      <c r="FD55" s="223"/>
      <c r="FE55" s="223"/>
      <c r="FF55" s="223"/>
      <c r="FG55" s="223"/>
      <c r="FH55" s="223"/>
      <c r="FI55" s="223"/>
      <c r="FJ55" s="223"/>
      <c r="FK55" s="223"/>
      <c r="FL55" s="223"/>
      <c r="FM55" s="223"/>
      <c r="FN55" s="223"/>
      <c r="FO55" s="223"/>
      <c r="FP55" s="223"/>
      <c r="FQ55" s="223"/>
      <c r="FR55" s="223"/>
      <c r="FS55" s="223"/>
      <c r="FT55" s="223"/>
      <c r="FU55" s="223"/>
      <c r="FV55" s="223"/>
      <c r="FW55" s="223"/>
      <c r="FX55" s="223"/>
      <c r="FY55" s="223"/>
      <c r="FZ55" s="223"/>
      <c r="GA55" s="223"/>
      <c r="GB55" s="223"/>
      <c r="GC55" s="223"/>
      <c r="GD55" s="223"/>
      <c r="GE55" s="223"/>
      <c r="GF55" s="223"/>
      <c r="GG55" s="223"/>
      <c r="GH55" s="223"/>
      <c r="GI55" s="223"/>
      <c r="GJ55" s="223"/>
      <c r="GK55" s="223"/>
      <c r="GL55" s="223"/>
      <c r="GM55" s="223"/>
      <c r="GN55" s="223"/>
      <c r="GO55" s="223"/>
      <c r="GP55" s="223"/>
      <c r="GQ55" s="223"/>
      <c r="GR55" s="223"/>
      <c r="GS55" s="223"/>
      <c r="GT55" s="223"/>
      <c r="GU55" s="223"/>
      <c r="GV55" s="223"/>
      <c r="GW55" s="223"/>
      <c r="GX55" s="223"/>
      <c r="GY55" s="223"/>
      <c r="GZ55" s="223"/>
      <c r="HA55" s="223"/>
      <c r="HB55" s="223"/>
      <c r="HC55" s="223"/>
      <c r="HD55" s="223"/>
      <c r="HE55" s="223"/>
      <c r="HF55" s="223"/>
      <c r="HG55" s="223"/>
      <c r="HH55" s="223"/>
      <c r="HI55" s="223"/>
      <c r="HJ55" s="223"/>
      <c r="HK55" s="223"/>
      <c r="HL55" s="223"/>
      <c r="HM55" s="223"/>
      <c r="HN55" s="223"/>
      <c r="HO55" s="223"/>
      <c r="HP55" s="223"/>
      <c r="HQ55" s="223"/>
      <c r="HR55" s="223"/>
      <c r="HS55" s="223"/>
      <c r="HT55" s="223"/>
      <c r="HU55" s="223"/>
      <c r="HV55" s="223"/>
      <c r="HW55" s="223"/>
      <c r="HX55" s="223"/>
      <c r="HY55" s="223"/>
      <c r="HZ55" s="223"/>
      <c r="IA55" s="223"/>
      <c r="IB55" s="223"/>
      <c r="IC55" s="223"/>
      <c r="ID55" s="223"/>
      <c r="IE55" s="223"/>
      <c r="IF55" s="223"/>
      <c r="IG55" s="223"/>
      <c r="IH55" s="223"/>
      <c r="II55" s="223"/>
      <c r="IJ55" s="223"/>
      <c r="IK55" s="223"/>
      <c r="IL55" s="223"/>
      <c r="IM55" s="223"/>
      <c r="IN55" s="223"/>
      <c r="IO55" s="223"/>
      <c r="IP55" s="223"/>
      <c r="IQ55" s="223"/>
      <c r="IR55" s="223"/>
      <c r="IS55" s="223"/>
      <c r="IT55" s="223"/>
      <c r="IU55" s="223"/>
    </row>
    <row r="56" spans="1:255" x14ac:dyDescent="0.2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218"/>
      <c r="Z56" s="218"/>
      <c r="AA56" s="223"/>
      <c r="AB56" s="223"/>
      <c r="AC56" s="223"/>
      <c r="AD56" s="223"/>
      <c r="AE56" s="223"/>
      <c r="AF56" s="223"/>
      <c r="AG56" s="223"/>
      <c r="AH56" s="223"/>
      <c r="AI56" s="223"/>
      <c r="AJ56" s="223"/>
      <c r="AK56" s="223"/>
      <c r="AL56" s="223"/>
      <c r="AM56" s="223"/>
      <c r="AN56" s="223"/>
      <c r="AO56" s="223"/>
      <c r="AP56" s="223"/>
      <c r="AQ56" s="223"/>
      <c r="AR56" s="223"/>
      <c r="AS56" s="223"/>
      <c r="AT56" s="223"/>
      <c r="AU56" s="223"/>
      <c r="AV56" s="223"/>
      <c r="AW56" s="223"/>
      <c r="AX56" s="223"/>
      <c r="AY56" s="223"/>
      <c r="AZ56" s="223"/>
      <c r="BA56" s="223"/>
      <c r="BB56" s="223"/>
      <c r="BC56" s="223"/>
      <c r="BD56" s="223"/>
      <c r="BE56" s="223"/>
      <c r="BF56" s="223"/>
      <c r="BG56" s="223"/>
      <c r="BH56" s="223"/>
      <c r="BI56" s="223"/>
      <c r="BJ56" s="223"/>
      <c r="BK56" s="223"/>
      <c r="BL56" s="223"/>
      <c r="BM56" s="223"/>
      <c r="BN56" s="223"/>
      <c r="BO56" s="223"/>
      <c r="BP56" s="223"/>
      <c r="BQ56" s="223"/>
      <c r="BR56" s="223"/>
      <c r="BS56" s="223"/>
      <c r="BT56" s="223"/>
      <c r="BU56" s="223"/>
      <c r="BV56" s="223"/>
      <c r="BW56" s="223"/>
      <c r="BX56" s="223"/>
      <c r="BY56" s="223"/>
      <c r="BZ56" s="223"/>
      <c r="CA56" s="223"/>
      <c r="CB56" s="223"/>
      <c r="CC56" s="223"/>
      <c r="CD56" s="223"/>
      <c r="CE56" s="223"/>
      <c r="CF56" s="223"/>
      <c r="CG56" s="223"/>
      <c r="CH56" s="223"/>
      <c r="CI56" s="223"/>
      <c r="CJ56" s="223"/>
      <c r="CK56" s="223"/>
      <c r="CL56" s="223"/>
      <c r="CM56" s="223"/>
      <c r="CN56" s="223"/>
      <c r="CO56" s="223"/>
      <c r="CP56" s="223"/>
      <c r="CQ56" s="223"/>
      <c r="CR56" s="223"/>
      <c r="CS56" s="223"/>
      <c r="CT56" s="223"/>
      <c r="CU56" s="223"/>
      <c r="CV56" s="223"/>
      <c r="CW56" s="223"/>
      <c r="CX56" s="223"/>
      <c r="CY56" s="223"/>
      <c r="CZ56" s="223"/>
      <c r="DA56" s="223"/>
      <c r="DB56" s="223"/>
      <c r="DC56" s="223"/>
      <c r="DD56" s="223"/>
      <c r="DE56" s="223"/>
      <c r="DF56" s="223"/>
      <c r="DG56" s="223"/>
      <c r="DH56" s="223"/>
      <c r="DI56" s="223"/>
      <c r="DJ56" s="223"/>
      <c r="DK56" s="223"/>
      <c r="DL56" s="223"/>
      <c r="DM56" s="223"/>
      <c r="DN56" s="223"/>
      <c r="DO56" s="223"/>
      <c r="DP56" s="223"/>
      <c r="DQ56" s="223"/>
      <c r="DR56" s="223"/>
      <c r="DS56" s="223"/>
      <c r="DT56" s="223"/>
      <c r="DU56" s="223"/>
      <c r="DV56" s="223"/>
      <c r="DW56" s="223"/>
      <c r="DX56" s="223"/>
      <c r="DY56" s="223"/>
      <c r="DZ56" s="223"/>
      <c r="EA56" s="223"/>
      <c r="EB56" s="223"/>
      <c r="EC56" s="223"/>
      <c r="ED56" s="223"/>
      <c r="EE56" s="223"/>
      <c r="EF56" s="223"/>
      <c r="EG56" s="223"/>
      <c r="EH56" s="223"/>
      <c r="EI56" s="223"/>
      <c r="EJ56" s="223"/>
      <c r="EK56" s="223"/>
      <c r="EL56" s="223"/>
      <c r="EM56" s="223"/>
      <c r="EN56" s="223"/>
      <c r="EO56" s="223"/>
      <c r="EP56" s="223"/>
      <c r="EQ56" s="223"/>
      <c r="ER56" s="223"/>
      <c r="ES56" s="223"/>
      <c r="ET56" s="223"/>
      <c r="EU56" s="223"/>
      <c r="EV56" s="223"/>
      <c r="EW56" s="223"/>
      <c r="EX56" s="223"/>
      <c r="EY56" s="223"/>
      <c r="EZ56" s="223"/>
      <c r="FA56" s="223"/>
      <c r="FB56" s="223"/>
      <c r="FC56" s="223"/>
      <c r="FD56" s="223"/>
      <c r="FE56" s="223"/>
      <c r="FF56" s="223"/>
      <c r="FG56" s="223"/>
      <c r="FH56" s="223"/>
      <c r="FI56" s="223"/>
      <c r="FJ56" s="223"/>
      <c r="FK56" s="223"/>
      <c r="FL56" s="223"/>
      <c r="FM56" s="223"/>
      <c r="FN56" s="223"/>
      <c r="FO56" s="223"/>
      <c r="FP56" s="223"/>
      <c r="FQ56" s="223"/>
      <c r="FR56" s="223"/>
      <c r="FS56" s="223"/>
      <c r="FT56" s="223"/>
      <c r="FU56" s="223"/>
      <c r="FV56" s="223"/>
      <c r="FW56" s="223"/>
      <c r="FX56" s="223"/>
      <c r="FY56" s="223"/>
      <c r="FZ56" s="223"/>
      <c r="GA56" s="223"/>
      <c r="GB56" s="223"/>
      <c r="GC56" s="223"/>
      <c r="GD56" s="223"/>
      <c r="GE56" s="223"/>
      <c r="GF56" s="223"/>
      <c r="GG56" s="223"/>
      <c r="GH56" s="223"/>
      <c r="GI56" s="223"/>
      <c r="GJ56" s="223"/>
      <c r="GK56" s="223"/>
      <c r="GL56" s="223"/>
      <c r="GM56" s="223"/>
      <c r="GN56" s="223"/>
      <c r="GO56" s="223"/>
      <c r="GP56" s="223"/>
      <c r="GQ56" s="223"/>
      <c r="GR56" s="223"/>
      <c r="GS56" s="223"/>
      <c r="GT56" s="223"/>
      <c r="GU56" s="223"/>
      <c r="GV56" s="223"/>
      <c r="GW56" s="223"/>
      <c r="GX56" s="223"/>
      <c r="GY56" s="223"/>
      <c r="GZ56" s="223"/>
      <c r="HA56" s="223"/>
      <c r="HB56" s="223"/>
      <c r="HC56" s="223"/>
      <c r="HD56" s="223"/>
      <c r="HE56" s="223"/>
      <c r="HF56" s="223"/>
      <c r="HG56" s="223"/>
      <c r="HH56" s="223"/>
      <c r="HI56" s="223"/>
      <c r="HJ56" s="223"/>
      <c r="HK56" s="223"/>
      <c r="HL56" s="223"/>
      <c r="HM56" s="223"/>
      <c r="HN56" s="223"/>
      <c r="HO56" s="223"/>
      <c r="HP56" s="223"/>
      <c r="HQ56" s="223"/>
      <c r="HR56" s="223"/>
      <c r="HS56" s="223"/>
      <c r="HT56" s="223"/>
      <c r="HU56" s="223"/>
      <c r="HV56" s="223"/>
      <c r="HW56" s="223"/>
      <c r="HX56" s="223"/>
      <c r="HY56" s="223"/>
      <c r="HZ56" s="223"/>
      <c r="IA56" s="223"/>
      <c r="IB56" s="223"/>
      <c r="IC56" s="223"/>
      <c r="ID56" s="223"/>
      <c r="IE56" s="223"/>
      <c r="IF56" s="223"/>
      <c r="IG56" s="223"/>
      <c r="IH56" s="223"/>
      <c r="II56" s="223"/>
      <c r="IJ56" s="223"/>
      <c r="IK56" s="223"/>
      <c r="IL56" s="223"/>
      <c r="IM56" s="223"/>
      <c r="IN56" s="223"/>
      <c r="IO56" s="223"/>
      <c r="IP56" s="223"/>
      <c r="IQ56" s="223"/>
      <c r="IR56" s="223"/>
      <c r="IS56" s="223"/>
      <c r="IT56" s="223"/>
      <c r="IU56" s="223"/>
    </row>
    <row r="57" spans="1:255" x14ac:dyDescent="0.2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218"/>
      <c r="Z57" s="218"/>
      <c r="AA57" s="223"/>
      <c r="AB57" s="223"/>
      <c r="AC57" s="223"/>
      <c r="AD57" s="223"/>
      <c r="AE57" s="223"/>
      <c r="AF57" s="223"/>
      <c r="AG57" s="223"/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3"/>
      <c r="BF57" s="223"/>
      <c r="BG57" s="223"/>
      <c r="BH57" s="223"/>
      <c r="BI57" s="223"/>
      <c r="BJ57" s="223"/>
      <c r="BK57" s="223"/>
      <c r="BL57" s="223"/>
      <c r="BM57" s="223"/>
      <c r="BN57" s="223"/>
      <c r="BO57" s="223"/>
      <c r="BP57" s="223"/>
      <c r="BQ57" s="223"/>
      <c r="BR57" s="223"/>
      <c r="BS57" s="223"/>
      <c r="BT57" s="223"/>
      <c r="BU57" s="223"/>
      <c r="BV57" s="223"/>
      <c r="BW57" s="223"/>
      <c r="BX57" s="223"/>
      <c r="BY57" s="223"/>
      <c r="BZ57" s="223"/>
      <c r="CA57" s="223"/>
      <c r="CB57" s="223"/>
      <c r="CC57" s="223"/>
      <c r="CD57" s="223"/>
      <c r="CE57" s="223"/>
      <c r="CF57" s="223"/>
      <c r="CG57" s="223"/>
      <c r="CH57" s="223"/>
      <c r="CI57" s="223"/>
      <c r="CJ57" s="223"/>
      <c r="CK57" s="223"/>
      <c r="CL57" s="223"/>
      <c r="CM57" s="223"/>
      <c r="CN57" s="223"/>
      <c r="CO57" s="223"/>
      <c r="CP57" s="223"/>
      <c r="CQ57" s="223"/>
      <c r="CR57" s="223"/>
      <c r="CS57" s="223"/>
      <c r="CT57" s="223"/>
      <c r="CU57" s="223"/>
      <c r="CV57" s="223"/>
      <c r="CW57" s="223"/>
      <c r="CX57" s="223"/>
      <c r="CY57" s="223"/>
      <c r="CZ57" s="223"/>
      <c r="DA57" s="223"/>
      <c r="DB57" s="223"/>
      <c r="DC57" s="223"/>
      <c r="DD57" s="223"/>
      <c r="DE57" s="223"/>
      <c r="DF57" s="223"/>
      <c r="DG57" s="223"/>
      <c r="DH57" s="223"/>
      <c r="DI57" s="223"/>
      <c r="DJ57" s="223"/>
      <c r="DK57" s="223"/>
      <c r="DL57" s="223"/>
      <c r="DM57" s="223"/>
      <c r="DN57" s="223"/>
      <c r="DO57" s="223"/>
      <c r="DP57" s="223"/>
      <c r="DQ57" s="223"/>
      <c r="DR57" s="223"/>
      <c r="DS57" s="223"/>
      <c r="DT57" s="223"/>
      <c r="DU57" s="223"/>
      <c r="DV57" s="223"/>
      <c r="DW57" s="223"/>
      <c r="DX57" s="223"/>
      <c r="DY57" s="223"/>
      <c r="DZ57" s="223"/>
      <c r="EA57" s="223"/>
      <c r="EB57" s="223"/>
      <c r="EC57" s="223"/>
      <c r="ED57" s="223"/>
      <c r="EE57" s="223"/>
      <c r="EF57" s="223"/>
      <c r="EG57" s="223"/>
      <c r="EH57" s="223"/>
      <c r="EI57" s="223"/>
      <c r="EJ57" s="223"/>
      <c r="EK57" s="223"/>
      <c r="EL57" s="223"/>
      <c r="EM57" s="223"/>
      <c r="EN57" s="223"/>
      <c r="EO57" s="223"/>
      <c r="EP57" s="223"/>
      <c r="EQ57" s="223"/>
      <c r="ER57" s="223"/>
      <c r="ES57" s="223"/>
      <c r="ET57" s="223"/>
      <c r="EU57" s="223"/>
      <c r="EV57" s="223"/>
      <c r="EW57" s="223"/>
      <c r="EX57" s="223"/>
      <c r="EY57" s="223"/>
      <c r="EZ57" s="223"/>
      <c r="FA57" s="223"/>
      <c r="FB57" s="223"/>
      <c r="FC57" s="223"/>
      <c r="FD57" s="223"/>
      <c r="FE57" s="223"/>
      <c r="FF57" s="223"/>
      <c r="FG57" s="223"/>
      <c r="FH57" s="223"/>
      <c r="FI57" s="223"/>
      <c r="FJ57" s="223"/>
      <c r="FK57" s="223"/>
      <c r="FL57" s="223"/>
      <c r="FM57" s="223"/>
      <c r="FN57" s="223"/>
      <c r="FO57" s="223"/>
      <c r="FP57" s="223"/>
      <c r="FQ57" s="223"/>
      <c r="FR57" s="223"/>
      <c r="FS57" s="223"/>
      <c r="FT57" s="223"/>
      <c r="FU57" s="223"/>
      <c r="FV57" s="223"/>
      <c r="FW57" s="223"/>
      <c r="FX57" s="223"/>
      <c r="FY57" s="223"/>
      <c r="FZ57" s="223"/>
      <c r="GA57" s="223"/>
      <c r="GB57" s="223"/>
      <c r="GC57" s="223"/>
      <c r="GD57" s="223"/>
      <c r="GE57" s="223"/>
      <c r="GF57" s="223"/>
      <c r="GG57" s="223"/>
      <c r="GH57" s="223"/>
      <c r="GI57" s="223"/>
      <c r="GJ57" s="223"/>
      <c r="GK57" s="223"/>
      <c r="GL57" s="223"/>
      <c r="GM57" s="223"/>
      <c r="GN57" s="223"/>
      <c r="GO57" s="223"/>
      <c r="GP57" s="223"/>
      <c r="GQ57" s="223"/>
      <c r="GR57" s="223"/>
      <c r="GS57" s="223"/>
      <c r="GT57" s="223"/>
      <c r="GU57" s="223"/>
      <c r="GV57" s="223"/>
      <c r="GW57" s="223"/>
      <c r="GX57" s="223"/>
      <c r="GY57" s="223"/>
      <c r="GZ57" s="223"/>
      <c r="HA57" s="223"/>
      <c r="HB57" s="223"/>
      <c r="HC57" s="223"/>
      <c r="HD57" s="223"/>
      <c r="HE57" s="223"/>
      <c r="HF57" s="223"/>
      <c r="HG57" s="223"/>
      <c r="HH57" s="223"/>
      <c r="HI57" s="223"/>
      <c r="HJ57" s="223"/>
      <c r="HK57" s="223"/>
      <c r="HL57" s="223"/>
      <c r="HM57" s="223"/>
      <c r="HN57" s="223"/>
      <c r="HO57" s="223"/>
      <c r="HP57" s="223"/>
      <c r="HQ57" s="223"/>
      <c r="HR57" s="223"/>
      <c r="HS57" s="223"/>
      <c r="HT57" s="223"/>
      <c r="HU57" s="223"/>
      <c r="HV57" s="223"/>
      <c r="HW57" s="223"/>
      <c r="HX57" s="223"/>
      <c r="HY57" s="223"/>
      <c r="HZ57" s="223"/>
      <c r="IA57" s="223"/>
      <c r="IB57" s="223"/>
      <c r="IC57" s="223"/>
      <c r="ID57" s="223"/>
      <c r="IE57" s="223"/>
      <c r="IF57" s="223"/>
      <c r="IG57" s="223"/>
      <c r="IH57" s="223"/>
      <c r="II57" s="223"/>
      <c r="IJ57" s="223"/>
      <c r="IK57" s="223"/>
      <c r="IL57" s="223"/>
      <c r="IM57" s="223"/>
      <c r="IN57" s="223"/>
      <c r="IO57" s="223"/>
      <c r="IP57" s="223"/>
      <c r="IQ57" s="223"/>
      <c r="IR57" s="223"/>
      <c r="IS57" s="223"/>
      <c r="IT57" s="223"/>
      <c r="IU57" s="223"/>
    </row>
    <row r="58" spans="1:255" x14ac:dyDescent="0.2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218"/>
      <c r="Z58" s="218"/>
      <c r="AA58" s="223"/>
      <c r="AB58" s="223"/>
      <c r="AC58" s="223"/>
      <c r="AD58" s="223"/>
      <c r="AE58" s="223"/>
      <c r="AF58" s="223"/>
      <c r="AG58" s="223"/>
      <c r="AH58" s="223"/>
      <c r="AI58" s="223"/>
      <c r="AJ58" s="223"/>
      <c r="AK58" s="223"/>
      <c r="AL58" s="223"/>
      <c r="AM58" s="223"/>
      <c r="AN58" s="223"/>
      <c r="AO58" s="223"/>
      <c r="AP58" s="223"/>
      <c r="AQ58" s="223"/>
      <c r="AR58" s="223"/>
      <c r="AS58" s="223"/>
      <c r="AT58" s="223"/>
      <c r="AU58" s="223"/>
      <c r="AV58" s="223"/>
      <c r="AW58" s="223"/>
      <c r="AX58" s="223"/>
      <c r="AY58" s="223"/>
      <c r="AZ58" s="223"/>
      <c r="BA58" s="223"/>
      <c r="BB58" s="223"/>
      <c r="BC58" s="223"/>
      <c r="BD58" s="223"/>
      <c r="BE58" s="223"/>
      <c r="BF58" s="223"/>
      <c r="BG58" s="223"/>
      <c r="BH58" s="223"/>
      <c r="BI58" s="223"/>
      <c r="BJ58" s="223"/>
      <c r="BK58" s="223"/>
      <c r="BL58" s="223"/>
      <c r="BM58" s="223"/>
      <c r="BN58" s="223"/>
      <c r="BO58" s="223"/>
      <c r="BP58" s="223"/>
      <c r="BQ58" s="223"/>
      <c r="BR58" s="223"/>
      <c r="BS58" s="223"/>
      <c r="BT58" s="223"/>
      <c r="BU58" s="223"/>
      <c r="BV58" s="223"/>
      <c r="BW58" s="223"/>
      <c r="BX58" s="223"/>
      <c r="BY58" s="223"/>
      <c r="BZ58" s="223"/>
      <c r="CA58" s="223"/>
      <c r="CB58" s="223"/>
      <c r="CC58" s="223"/>
      <c r="CD58" s="223"/>
      <c r="CE58" s="223"/>
      <c r="CF58" s="223"/>
      <c r="CG58" s="223"/>
      <c r="CH58" s="223"/>
      <c r="CI58" s="223"/>
      <c r="CJ58" s="223"/>
      <c r="CK58" s="223"/>
      <c r="CL58" s="223"/>
      <c r="CM58" s="223"/>
      <c r="CN58" s="223"/>
      <c r="CO58" s="223"/>
      <c r="CP58" s="223"/>
      <c r="CQ58" s="223"/>
      <c r="CR58" s="223"/>
      <c r="CS58" s="223"/>
      <c r="CT58" s="223"/>
      <c r="CU58" s="223"/>
      <c r="CV58" s="223"/>
      <c r="CW58" s="223"/>
      <c r="CX58" s="223"/>
      <c r="CY58" s="223"/>
      <c r="CZ58" s="223"/>
      <c r="DA58" s="223"/>
      <c r="DB58" s="223"/>
      <c r="DC58" s="223"/>
      <c r="DD58" s="223"/>
      <c r="DE58" s="223"/>
      <c r="DF58" s="223"/>
      <c r="DG58" s="223"/>
      <c r="DH58" s="223"/>
      <c r="DI58" s="223"/>
      <c r="DJ58" s="223"/>
      <c r="DK58" s="223"/>
      <c r="DL58" s="223"/>
      <c r="DM58" s="223"/>
      <c r="DN58" s="223"/>
      <c r="DO58" s="223"/>
      <c r="DP58" s="223"/>
      <c r="DQ58" s="223"/>
      <c r="DR58" s="223"/>
      <c r="DS58" s="223"/>
      <c r="DT58" s="223"/>
      <c r="DU58" s="223"/>
      <c r="DV58" s="223"/>
      <c r="DW58" s="223"/>
      <c r="DX58" s="223"/>
      <c r="DY58" s="223"/>
      <c r="DZ58" s="223"/>
      <c r="EA58" s="223"/>
      <c r="EB58" s="223"/>
      <c r="EC58" s="223"/>
      <c r="ED58" s="223"/>
      <c r="EE58" s="223"/>
      <c r="EF58" s="223"/>
      <c r="EG58" s="223"/>
      <c r="EH58" s="223"/>
      <c r="EI58" s="223"/>
      <c r="EJ58" s="223"/>
      <c r="EK58" s="223"/>
      <c r="EL58" s="223"/>
      <c r="EM58" s="223"/>
      <c r="EN58" s="223"/>
      <c r="EO58" s="223"/>
      <c r="EP58" s="223"/>
      <c r="EQ58" s="223"/>
      <c r="ER58" s="223"/>
      <c r="ES58" s="223"/>
      <c r="ET58" s="223"/>
      <c r="EU58" s="223"/>
      <c r="EV58" s="223"/>
      <c r="EW58" s="223"/>
      <c r="EX58" s="223"/>
      <c r="EY58" s="223"/>
      <c r="EZ58" s="223"/>
      <c r="FA58" s="223"/>
      <c r="FB58" s="223"/>
      <c r="FC58" s="223"/>
      <c r="FD58" s="223"/>
      <c r="FE58" s="223"/>
      <c r="FF58" s="223"/>
      <c r="FG58" s="223"/>
      <c r="FH58" s="223"/>
      <c r="FI58" s="223"/>
      <c r="FJ58" s="223"/>
      <c r="FK58" s="223"/>
      <c r="FL58" s="223"/>
      <c r="FM58" s="223"/>
      <c r="FN58" s="223"/>
      <c r="FO58" s="223"/>
      <c r="FP58" s="223"/>
      <c r="FQ58" s="223"/>
      <c r="FR58" s="223"/>
      <c r="FS58" s="223"/>
      <c r="FT58" s="223"/>
      <c r="FU58" s="223"/>
      <c r="FV58" s="223"/>
      <c r="FW58" s="223"/>
      <c r="FX58" s="223"/>
      <c r="FY58" s="223"/>
      <c r="FZ58" s="223"/>
      <c r="GA58" s="223"/>
      <c r="GB58" s="223"/>
      <c r="GC58" s="223"/>
      <c r="GD58" s="223"/>
      <c r="GE58" s="223"/>
      <c r="GF58" s="223"/>
      <c r="GG58" s="223"/>
      <c r="GH58" s="223"/>
      <c r="GI58" s="223"/>
      <c r="GJ58" s="223"/>
      <c r="GK58" s="223"/>
      <c r="GL58" s="223"/>
      <c r="GM58" s="223"/>
      <c r="GN58" s="223"/>
      <c r="GO58" s="223"/>
      <c r="GP58" s="223"/>
      <c r="GQ58" s="223"/>
      <c r="GR58" s="223"/>
      <c r="GS58" s="223"/>
      <c r="GT58" s="223"/>
      <c r="GU58" s="223"/>
      <c r="GV58" s="223"/>
      <c r="GW58" s="223"/>
      <c r="GX58" s="223"/>
      <c r="GY58" s="223"/>
      <c r="GZ58" s="223"/>
      <c r="HA58" s="223"/>
      <c r="HB58" s="223"/>
      <c r="HC58" s="223"/>
      <c r="HD58" s="223"/>
      <c r="HE58" s="223"/>
      <c r="HF58" s="223"/>
      <c r="HG58" s="223"/>
      <c r="HH58" s="223"/>
      <c r="HI58" s="223"/>
      <c r="HJ58" s="223"/>
      <c r="HK58" s="223"/>
      <c r="HL58" s="223"/>
      <c r="HM58" s="223"/>
      <c r="HN58" s="223"/>
      <c r="HO58" s="223"/>
      <c r="HP58" s="223"/>
      <c r="HQ58" s="223"/>
      <c r="HR58" s="223"/>
      <c r="HS58" s="223"/>
      <c r="HT58" s="223"/>
      <c r="HU58" s="223"/>
      <c r="HV58" s="223"/>
      <c r="HW58" s="223"/>
      <c r="HX58" s="223"/>
      <c r="HY58" s="223"/>
      <c r="HZ58" s="223"/>
      <c r="IA58" s="223"/>
      <c r="IB58" s="223"/>
      <c r="IC58" s="223"/>
      <c r="ID58" s="223"/>
      <c r="IE58" s="223"/>
      <c r="IF58" s="223"/>
      <c r="IG58" s="223"/>
      <c r="IH58" s="223"/>
      <c r="II58" s="223"/>
      <c r="IJ58" s="223"/>
      <c r="IK58" s="223"/>
      <c r="IL58" s="223"/>
      <c r="IM58" s="223"/>
      <c r="IN58" s="223"/>
      <c r="IO58" s="223"/>
      <c r="IP58" s="223"/>
      <c r="IQ58" s="223"/>
      <c r="IR58" s="223"/>
      <c r="IS58" s="223"/>
      <c r="IT58" s="223"/>
      <c r="IU58" s="223"/>
    </row>
    <row r="59" spans="1:255" x14ac:dyDescent="0.2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218"/>
      <c r="Z59" s="218"/>
      <c r="AA59" s="223"/>
      <c r="AB59" s="223"/>
      <c r="AC59" s="223"/>
      <c r="AD59" s="223"/>
      <c r="AE59" s="223"/>
      <c r="AF59" s="223"/>
      <c r="AG59" s="223"/>
      <c r="AH59" s="223"/>
      <c r="AI59" s="223"/>
      <c r="AJ59" s="223"/>
      <c r="AK59" s="223"/>
      <c r="AL59" s="223"/>
      <c r="AM59" s="223"/>
      <c r="AN59" s="223"/>
      <c r="AO59" s="223"/>
      <c r="AP59" s="223"/>
      <c r="AQ59" s="223"/>
      <c r="AR59" s="223"/>
      <c r="AS59" s="223"/>
      <c r="AT59" s="223"/>
      <c r="AU59" s="223"/>
      <c r="AV59" s="223"/>
      <c r="AW59" s="223"/>
      <c r="AX59" s="223"/>
      <c r="AY59" s="223"/>
      <c r="AZ59" s="223"/>
      <c r="BA59" s="223"/>
      <c r="BB59" s="223"/>
      <c r="BC59" s="223"/>
      <c r="BD59" s="223"/>
      <c r="BE59" s="223"/>
      <c r="BF59" s="223"/>
      <c r="BG59" s="223"/>
      <c r="BH59" s="223"/>
      <c r="BI59" s="223"/>
      <c r="BJ59" s="223"/>
      <c r="BK59" s="223"/>
      <c r="BL59" s="223"/>
      <c r="BM59" s="223"/>
      <c r="BN59" s="223"/>
      <c r="BO59" s="223"/>
      <c r="BP59" s="223"/>
      <c r="BQ59" s="223"/>
      <c r="BR59" s="223"/>
      <c r="BS59" s="223"/>
      <c r="BT59" s="223"/>
      <c r="BU59" s="223"/>
      <c r="BV59" s="223"/>
      <c r="BW59" s="223"/>
      <c r="BX59" s="223"/>
      <c r="BY59" s="223"/>
      <c r="BZ59" s="223"/>
      <c r="CA59" s="223"/>
      <c r="CB59" s="223"/>
      <c r="CC59" s="223"/>
      <c r="CD59" s="223"/>
      <c r="CE59" s="223"/>
      <c r="CF59" s="223"/>
      <c r="CG59" s="223"/>
      <c r="CH59" s="223"/>
      <c r="CI59" s="223"/>
      <c r="CJ59" s="223"/>
      <c r="CK59" s="223"/>
      <c r="CL59" s="223"/>
      <c r="CM59" s="223"/>
      <c r="CN59" s="223"/>
      <c r="CO59" s="223"/>
      <c r="CP59" s="223"/>
      <c r="CQ59" s="223"/>
      <c r="CR59" s="223"/>
      <c r="CS59" s="223"/>
      <c r="CT59" s="223"/>
      <c r="CU59" s="223"/>
      <c r="CV59" s="223"/>
      <c r="CW59" s="223"/>
      <c r="CX59" s="223"/>
      <c r="CY59" s="223"/>
      <c r="CZ59" s="223"/>
      <c r="DA59" s="223"/>
      <c r="DB59" s="223"/>
      <c r="DC59" s="223"/>
      <c r="DD59" s="223"/>
      <c r="DE59" s="223"/>
      <c r="DF59" s="223"/>
      <c r="DG59" s="223"/>
      <c r="DH59" s="223"/>
      <c r="DI59" s="223"/>
      <c r="DJ59" s="223"/>
      <c r="DK59" s="223"/>
      <c r="DL59" s="223"/>
      <c r="DM59" s="223"/>
      <c r="DN59" s="223"/>
      <c r="DO59" s="223"/>
      <c r="DP59" s="223"/>
      <c r="DQ59" s="223"/>
      <c r="DR59" s="223"/>
      <c r="DS59" s="223"/>
      <c r="DT59" s="223"/>
      <c r="DU59" s="223"/>
      <c r="DV59" s="223"/>
      <c r="DW59" s="223"/>
      <c r="DX59" s="223"/>
      <c r="DY59" s="223"/>
      <c r="DZ59" s="223"/>
      <c r="EA59" s="223"/>
      <c r="EB59" s="223"/>
      <c r="EC59" s="223"/>
      <c r="ED59" s="223"/>
      <c r="EE59" s="223"/>
      <c r="EF59" s="223"/>
      <c r="EG59" s="223"/>
      <c r="EH59" s="223"/>
      <c r="EI59" s="223"/>
      <c r="EJ59" s="223"/>
      <c r="EK59" s="223"/>
      <c r="EL59" s="223"/>
      <c r="EM59" s="223"/>
      <c r="EN59" s="223"/>
      <c r="EO59" s="223"/>
      <c r="EP59" s="223"/>
      <c r="EQ59" s="223"/>
      <c r="ER59" s="223"/>
      <c r="ES59" s="223"/>
      <c r="ET59" s="223"/>
      <c r="EU59" s="223"/>
      <c r="EV59" s="223"/>
      <c r="EW59" s="223"/>
      <c r="EX59" s="223"/>
      <c r="EY59" s="223"/>
      <c r="EZ59" s="223"/>
      <c r="FA59" s="223"/>
      <c r="FB59" s="223"/>
      <c r="FC59" s="223"/>
      <c r="FD59" s="223"/>
      <c r="FE59" s="223"/>
      <c r="FF59" s="223"/>
      <c r="FG59" s="223"/>
      <c r="FH59" s="223"/>
      <c r="FI59" s="223"/>
      <c r="FJ59" s="223"/>
      <c r="FK59" s="223"/>
      <c r="FL59" s="223"/>
      <c r="FM59" s="223"/>
      <c r="FN59" s="223"/>
      <c r="FO59" s="223"/>
      <c r="FP59" s="223"/>
      <c r="FQ59" s="223"/>
      <c r="FR59" s="223"/>
      <c r="FS59" s="223"/>
      <c r="FT59" s="223"/>
      <c r="FU59" s="223"/>
      <c r="FV59" s="223"/>
      <c r="FW59" s="223"/>
      <c r="FX59" s="223"/>
      <c r="FY59" s="223"/>
      <c r="FZ59" s="223"/>
      <c r="GA59" s="223"/>
      <c r="GB59" s="223"/>
      <c r="GC59" s="223"/>
      <c r="GD59" s="223"/>
      <c r="GE59" s="223"/>
      <c r="GF59" s="223"/>
      <c r="GG59" s="223"/>
      <c r="GH59" s="223"/>
      <c r="GI59" s="223"/>
      <c r="GJ59" s="223"/>
      <c r="GK59" s="223"/>
      <c r="GL59" s="223"/>
      <c r="GM59" s="223"/>
      <c r="GN59" s="223"/>
      <c r="GO59" s="223"/>
      <c r="GP59" s="223"/>
      <c r="GQ59" s="223"/>
      <c r="GR59" s="223"/>
      <c r="GS59" s="223"/>
      <c r="GT59" s="223"/>
      <c r="GU59" s="223"/>
      <c r="GV59" s="223"/>
      <c r="GW59" s="223"/>
      <c r="GX59" s="223"/>
      <c r="GY59" s="223"/>
      <c r="GZ59" s="223"/>
      <c r="HA59" s="223"/>
      <c r="HB59" s="223"/>
      <c r="HC59" s="223"/>
      <c r="HD59" s="223"/>
      <c r="HE59" s="223"/>
      <c r="HF59" s="223"/>
      <c r="HG59" s="223"/>
      <c r="HH59" s="223"/>
      <c r="HI59" s="223"/>
      <c r="HJ59" s="223"/>
      <c r="HK59" s="223"/>
      <c r="HL59" s="223"/>
      <c r="HM59" s="223"/>
      <c r="HN59" s="223"/>
      <c r="HO59" s="223"/>
      <c r="HP59" s="223"/>
      <c r="HQ59" s="223"/>
      <c r="HR59" s="223"/>
      <c r="HS59" s="223"/>
      <c r="HT59" s="223"/>
      <c r="HU59" s="223"/>
      <c r="HV59" s="223"/>
      <c r="HW59" s="223"/>
      <c r="HX59" s="223"/>
      <c r="HY59" s="223"/>
      <c r="HZ59" s="223"/>
      <c r="IA59" s="223"/>
      <c r="IB59" s="223"/>
      <c r="IC59" s="223"/>
      <c r="ID59" s="223"/>
      <c r="IE59" s="223"/>
      <c r="IF59" s="223"/>
      <c r="IG59" s="223"/>
      <c r="IH59" s="223"/>
      <c r="II59" s="223"/>
      <c r="IJ59" s="223"/>
      <c r="IK59" s="223"/>
      <c r="IL59" s="223"/>
      <c r="IM59" s="223"/>
      <c r="IN59" s="223"/>
      <c r="IO59" s="223"/>
      <c r="IP59" s="223"/>
      <c r="IQ59" s="223"/>
      <c r="IR59" s="223"/>
      <c r="IS59" s="223"/>
      <c r="IT59" s="223"/>
      <c r="IU59" s="223"/>
    </row>
    <row r="60" spans="1:255" x14ac:dyDescent="0.2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218"/>
      <c r="Z60" s="218"/>
      <c r="AA60" s="223"/>
      <c r="AB60" s="223"/>
      <c r="AC60" s="223"/>
      <c r="AD60" s="223"/>
      <c r="AE60" s="223"/>
      <c r="AF60" s="223"/>
      <c r="AG60" s="223"/>
      <c r="AH60" s="223"/>
      <c r="AI60" s="223"/>
      <c r="AJ60" s="223"/>
      <c r="AK60" s="223"/>
      <c r="AL60" s="223"/>
      <c r="AM60" s="223"/>
      <c r="AN60" s="223"/>
      <c r="AO60" s="223"/>
      <c r="AP60" s="223"/>
      <c r="AQ60" s="223"/>
      <c r="AR60" s="223"/>
      <c r="AS60" s="223"/>
      <c r="AT60" s="223"/>
      <c r="AU60" s="223"/>
      <c r="AV60" s="223"/>
      <c r="AW60" s="223"/>
      <c r="AX60" s="223"/>
      <c r="AY60" s="223"/>
      <c r="AZ60" s="223"/>
      <c r="BA60" s="223"/>
      <c r="BB60" s="223"/>
      <c r="BC60" s="223"/>
      <c r="BD60" s="223"/>
      <c r="BE60" s="223"/>
      <c r="BF60" s="223"/>
      <c r="BG60" s="223"/>
      <c r="BH60" s="223"/>
      <c r="BI60" s="223"/>
      <c r="BJ60" s="223"/>
      <c r="BK60" s="223"/>
      <c r="BL60" s="223"/>
      <c r="BM60" s="223"/>
      <c r="BN60" s="223"/>
      <c r="BO60" s="223"/>
      <c r="BP60" s="223"/>
      <c r="BQ60" s="223"/>
      <c r="BR60" s="223"/>
      <c r="BS60" s="223"/>
      <c r="BT60" s="223"/>
      <c r="BU60" s="223"/>
      <c r="BV60" s="223"/>
      <c r="BW60" s="223"/>
      <c r="BX60" s="223"/>
      <c r="BY60" s="223"/>
      <c r="BZ60" s="223"/>
      <c r="CA60" s="223"/>
      <c r="CB60" s="223"/>
      <c r="CC60" s="223"/>
      <c r="CD60" s="223"/>
      <c r="CE60" s="223"/>
      <c r="CF60" s="223"/>
      <c r="CG60" s="223"/>
      <c r="CH60" s="223"/>
      <c r="CI60" s="223"/>
      <c r="CJ60" s="223"/>
      <c r="CK60" s="223"/>
      <c r="CL60" s="223"/>
      <c r="CM60" s="223"/>
      <c r="CN60" s="223"/>
      <c r="CO60" s="223"/>
      <c r="CP60" s="223"/>
      <c r="CQ60" s="223"/>
      <c r="CR60" s="223"/>
      <c r="CS60" s="223"/>
      <c r="CT60" s="223"/>
      <c r="CU60" s="223"/>
      <c r="CV60" s="223"/>
      <c r="CW60" s="223"/>
      <c r="CX60" s="223"/>
      <c r="CY60" s="223"/>
      <c r="CZ60" s="223"/>
      <c r="DA60" s="223"/>
      <c r="DB60" s="223"/>
      <c r="DC60" s="223"/>
      <c r="DD60" s="223"/>
      <c r="DE60" s="223"/>
      <c r="DF60" s="223"/>
      <c r="DG60" s="223"/>
      <c r="DH60" s="223"/>
      <c r="DI60" s="223"/>
      <c r="DJ60" s="223"/>
      <c r="DK60" s="223"/>
      <c r="DL60" s="223"/>
      <c r="DM60" s="223"/>
      <c r="DN60" s="223"/>
      <c r="DO60" s="223"/>
      <c r="DP60" s="223"/>
      <c r="DQ60" s="223"/>
      <c r="DR60" s="223"/>
      <c r="DS60" s="223"/>
      <c r="DT60" s="223"/>
      <c r="DU60" s="223"/>
      <c r="DV60" s="223"/>
      <c r="DW60" s="223"/>
      <c r="DX60" s="223"/>
      <c r="DY60" s="223"/>
      <c r="DZ60" s="223"/>
      <c r="EA60" s="223"/>
      <c r="EB60" s="223"/>
      <c r="EC60" s="223"/>
      <c r="ED60" s="223"/>
      <c r="EE60" s="223"/>
      <c r="EF60" s="223"/>
      <c r="EG60" s="223"/>
      <c r="EH60" s="223"/>
      <c r="EI60" s="223"/>
      <c r="EJ60" s="223"/>
      <c r="EK60" s="223"/>
      <c r="EL60" s="223"/>
      <c r="EM60" s="223"/>
      <c r="EN60" s="223"/>
      <c r="EO60" s="223"/>
      <c r="EP60" s="223"/>
      <c r="EQ60" s="223"/>
      <c r="ER60" s="223"/>
      <c r="ES60" s="223"/>
      <c r="ET60" s="223"/>
      <c r="EU60" s="223"/>
      <c r="EV60" s="223"/>
      <c r="EW60" s="223"/>
      <c r="EX60" s="223"/>
      <c r="EY60" s="223"/>
      <c r="EZ60" s="223"/>
      <c r="FA60" s="223"/>
      <c r="FB60" s="223"/>
      <c r="FC60" s="223"/>
      <c r="FD60" s="223"/>
      <c r="FE60" s="223"/>
      <c r="FF60" s="223"/>
      <c r="FG60" s="223"/>
      <c r="FH60" s="223"/>
      <c r="FI60" s="223"/>
      <c r="FJ60" s="223"/>
      <c r="FK60" s="223"/>
      <c r="FL60" s="223"/>
      <c r="FM60" s="223"/>
      <c r="FN60" s="223"/>
      <c r="FO60" s="223"/>
      <c r="FP60" s="223"/>
      <c r="FQ60" s="223"/>
      <c r="FR60" s="223"/>
      <c r="FS60" s="223"/>
      <c r="FT60" s="223"/>
      <c r="FU60" s="223"/>
      <c r="FV60" s="223"/>
      <c r="FW60" s="223"/>
      <c r="FX60" s="223"/>
      <c r="FY60" s="223"/>
      <c r="FZ60" s="223"/>
      <c r="GA60" s="223"/>
      <c r="GB60" s="223"/>
      <c r="GC60" s="223"/>
      <c r="GD60" s="223"/>
      <c r="GE60" s="223"/>
      <c r="GF60" s="223"/>
      <c r="GG60" s="223"/>
      <c r="GH60" s="223"/>
      <c r="GI60" s="223"/>
      <c r="GJ60" s="223"/>
      <c r="GK60" s="223"/>
      <c r="GL60" s="223"/>
      <c r="GM60" s="223"/>
      <c r="GN60" s="223"/>
      <c r="GO60" s="223"/>
      <c r="GP60" s="223"/>
      <c r="GQ60" s="223"/>
      <c r="GR60" s="223"/>
      <c r="GS60" s="223"/>
      <c r="GT60" s="223"/>
      <c r="GU60" s="223"/>
      <c r="GV60" s="223"/>
      <c r="GW60" s="223"/>
      <c r="GX60" s="223"/>
      <c r="GY60" s="223"/>
      <c r="GZ60" s="223"/>
      <c r="HA60" s="223"/>
      <c r="HB60" s="223"/>
      <c r="HC60" s="223"/>
      <c r="HD60" s="223"/>
      <c r="HE60" s="223"/>
      <c r="HF60" s="223"/>
      <c r="HG60" s="223"/>
      <c r="HH60" s="223"/>
      <c r="HI60" s="223"/>
      <c r="HJ60" s="223"/>
      <c r="HK60" s="223"/>
      <c r="HL60" s="223"/>
      <c r="HM60" s="223"/>
      <c r="HN60" s="223"/>
      <c r="HO60" s="223"/>
      <c r="HP60" s="223"/>
      <c r="HQ60" s="223"/>
      <c r="HR60" s="223"/>
      <c r="HS60" s="223"/>
      <c r="HT60" s="223"/>
      <c r="HU60" s="223"/>
      <c r="HV60" s="223"/>
      <c r="HW60" s="223"/>
      <c r="HX60" s="223"/>
      <c r="HY60" s="223"/>
      <c r="HZ60" s="223"/>
      <c r="IA60" s="223"/>
      <c r="IB60" s="223"/>
      <c r="IC60" s="223"/>
      <c r="ID60" s="223"/>
      <c r="IE60" s="223"/>
      <c r="IF60" s="223"/>
      <c r="IG60" s="223"/>
      <c r="IH60" s="223"/>
      <c r="II60" s="223"/>
      <c r="IJ60" s="223"/>
      <c r="IK60" s="223"/>
      <c r="IL60" s="223"/>
      <c r="IM60" s="223"/>
      <c r="IN60" s="223"/>
      <c r="IO60" s="223"/>
      <c r="IP60" s="223"/>
      <c r="IQ60" s="223"/>
      <c r="IR60" s="223"/>
      <c r="IS60" s="223"/>
      <c r="IT60" s="223"/>
      <c r="IU60" s="223"/>
    </row>
    <row r="61" spans="1:255" x14ac:dyDescent="0.2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218"/>
      <c r="Z61" s="218"/>
      <c r="AA61" s="223"/>
      <c r="AB61" s="223"/>
      <c r="AC61" s="223"/>
      <c r="AD61" s="223"/>
      <c r="AE61" s="223"/>
      <c r="AF61" s="223"/>
      <c r="AG61" s="223"/>
      <c r="AH61" s="223"/>
      <c r="AI61" s="223"/>
      <c r="AJ61" s="223"/>
      <c r="AK61" s="223"/>
      <c r="AL61" s="223"/>
      <c r="AM61" s="223"/>
      <c r="AN61" s="223"/>
      <c r="AO61" s="223"/>
      <c r="AP61" s="223"/>
      <c r="AQ61" s="223"/>
      <c r="AR61" s="223"/>
      <c r="AS61" s="223"/>
      <c r="AT61" s="223"/>
      <c r="AU61" s="223"/>
      <c r="AV61" s="223"/>
      <c r="AW61" s="223"/>
      <c r="AX61" s="223"/>
      <c r="AY61" s="223"/>
      <c r="AZ61" s="223"/>
      <c r="BA61" s="223"/>
      <c r="BB61" s="223"/>
      <c r="BC61" s="223"/>
      <c r="BD61" s="223"/>
      <c r="BE61" s="223"/>
      <c r="BF61" s="223"/>
      <c r="BG61" s="223"/>
      <c r="BH61" s="223"/>
      <c r="BI61" s="223"/>
      <c r="BJ61" s="223"/>
      <c r="BK61" s="223"/>
      <c r="BL61" s="223"/>
      <c r="BM61" s="223"/>
      <c r="BN61" s="223"/>
      <c r="BO61" s="223"/>
      <c r="BP61" s="223"/>
      <c r="BQ61" s="223"/>
      <c r="BR61" s="223"/>
      <c r="BS61" s="223"/>
      <c r="BT61" s="223"/>
      <c r="BU61" s="223"/>
      <c r="BV61" s="223"/>
      <c r="BW61" s="223"/>
      <c r="BX61" s="223"/>
      <c r="BY61" s="223"/>
      <c r="BZ61" s="223"/>
      <c r="CA61" s="223"/>
      <c r="CB61" s="223"/>
      <c r="CC61" s="223"/>
      <c r="CD61" s="223"/>
      <c r="CE61" s="223"/>
      <c r="CF61" s="223"/>
      <c r="CG61" s="223"/>
      <c r="CH61" s="223"/>
      <c r="CI61" s="223"/>
      <c r="CJ61" s="223"/>
      <c r="CK61" s="223"/>
      <c r="CL61" s="223"/>
      <c r="CM61" s="223"/>
      <c r="CN61" s="223"/>
      <c r="CO61" s="223"/>
      <c r="CP61" s="223"/>
      <c r="CQ61" s="223"/>
      <c r="CR61" s="223"/>
      <c r="CS61" s="223"/>
      <c r="CT61" s="223"/>
      <c r="CU61" s="223"/>
      <c r="CV61" s="223"/>
      <c r="CW61" s="223"/>
      <c r="CX61" s="223"/>
      <c r="CY61" s="223"/>
      <c r="CZ61" s="223"/>
      <c r="DA61" s="223"/>
      <c r="DB61" s="223"/>
      <c r="DC61" s="223"/>
      <c r="DD61" s="223"/>
      <c r="DE61" s="223"/>
      <c r="DF61" s="223"/>
      <c r="DG61" s="223"/>
      <c r="DH61" s="223"/>
      <c r="DI61" s="223"/>
      <c r="DJ61" s="223"/>
      <c r="DK61" s="223"/>
      <c r="DL61" s="223"/>
      <c r="DM61" s="223"/>
      <c r="DN61" s="223"/>
      <c r="DO61" s="223"/>
      <c r="DP61" s="223"/>
      <c r="DQ61" s="223"/>
      <c r="DR61" s="223"/>
      <c r="DS61" s="223"/>
      <c r="DT61" s="223"/>
      <c r="DU61" s="223"/>
      <c r="DV61" s="223"/>
      <c r="DW61" s="223"/>
      <c r="DX61" s="223"/>
      <c r="DY61" s="223"/>
      <c r="DZ61" s="223"/>
      <c r="EA61" s="223"/>
      <c r="EB61" s="223"/>
      <c r="EC61" s="223"/>
      <c r="ED61" s="223"/>
      <c r="EE61" s="223"/>
      <c r="EF61" s="223"/>
      <c r="EG61" s="223"/>
      <c r="EH61" s="223"/>
      <c r="EI61" s="223"/>
      <c r="EJ61" s="223"/>
      <c r="EK61" s="223"/>
      <c r="EL61" s="223"/>
      <c r="EM61" s="223"/>
      <c r="EN61" s="223"/>
      <c r="EO61" s="223"/>
      <c r="EP61" s="223"/>
      <c r="EQ61" s="223"/>
      <c r="ER61" s="223"/>
      <c r="ES61" s="223"/>
      <c r="ET61" s="223"/>
      <c r="EU61" s="223"/>
      <c r="EV61" s="223"/>
      <c r="EW61" s="223"/>
      <c r="EX61" s="223"/>
      <c r="EY61" s="223"/>
      <c r="EZ61" s="223"/>
      <c r="FA61" s="223"/>
      <c r="FB61" s="223"/>
      <c r="FC61" s="223"/>
      <c r="FD61" s="223"/>
      <c r="FE61" s="223"/>
      <c r="FF61" s="223"/>
      <c r="FG61" s="223"/>
      <c r="FH61" s="223"/>
      <c r="FI61" s="223"/>
      <c r="FJ61" s="223"/>
      <c r="FK61" s="223"/>
      <c r="FL61" s="223"/>
      <c r="FM61" s="223"/>
      <c r="FN61" s="223"/>
      <c r="FO61" s="223"/>
      <c r="FP61" s="223"/>
      <c r="FQ61" s="223"/>
      <c r="FR61" s="223"/>
      <c r="FS61" s="223"/>
      <c r="FT61" s="223"/>
      <c r="FU61" s="223"/>
      <c r="FV61" s="223"/>
      <c r="FW61" s="223"/>
      <c r="FX61" s="223"/>
      <c r="FY61" s="223"/>
      <c r="FZ61" s="223"/>
      <c r="GA61" s="223"/>
      <c r="GB61" s="223"/>
      <c r="GC61" s="223"/>
      <c r="GD61" s="223"/>
      <c r="GE61" s="223"/>
      <c r="GF61" s="223"/>
      <c r="GG61" s="223"/>
      <c r="GH61" s="223"/>
      <c r="GI61" s="223"/>
      <c r="GJ61" s="223"/>
      <c r="GK61" s="223"/>
      <c r="GL61" s="223"/>
      <c r="GM61" s="223"/>
      <c r="GN61" s="223"/>
      <c r="GO61" s="223"/>
      <c r="GP61" s="223"/>
      <c r="GQ61" s="223"/>
      <c r="GR61" s="223"/>
      <c r="GS61" s="223"/>
      <c r="GT61" s="223"/>
      <c r="GU61" s="223"/>
      <c r="GV61" s="223"/>
      <c r="GW61" s="223"/>
      <c r="GX61" s="223"/>
      <c r="GY61" s="223"/>
      <c r="GZ61" s="223"/>
      <c r="HA61" s="223"/>
      <c r="HB61" s="223"/>
      <c r="HC61" s="223"/>
      <c r="HD61" s="223"/>
      <c r="HE61" s="223"/>
      <c r="HF61" s="223"/>
      <c r="HG61" s="223"/>
      <c r="HH61" s="223"/>
      <c r="HI61" s="223"/>
      <c r="HJ61" s="223"/>
      <c r="HK61" s="223"/>
      <c r="HL61" s="223"/>
      <c r="HM61" s="223"/>
      <c r="HN61" s="223"/>
      <c r="HO61" s="223"/>
      <c r="HP61" s="223"/>
      <c r="HQ61" s="223"/>
      <c r="HR61" s="223"/>
      <c r="HS61" s="223"/>
      <c r="HT61" s="223"/>
      <c r="HU61" s="223"/>
      <c r="HV61" s="223"/>
      <c r="HW61" s="223"/>
      <c r="HX61" s="223"/>
      <c r="HY61" s="223"/>
      <c r="HZ61" s="223"/>
      <c r="IA61" s="223"/>
      <c r="IB61" s="223"/>
      <c r="IC61" s="223"/>
      <c r="ID61" s="223"/>
      <c r="IE61" s="223"/>
      <c r="IF61" s="223"/>
      <c r="IG61" s="223"/>
      <c r="IH61" s="223"/>
      <c r="II61" s="223"/>
      <c r="IJ61" s="223"/>
      <c r="IK61" s="223"/>
      <c r="IL61" s="223"/>
      <c r="IM61" s="223"/>
      <c r="IN61" s="223"/>
      <c r="IO61" s="223"/>
      <c r="IP61" s="223"/>
      <c r="IQ61" s="223"/>
      <c r="IR61" s="223"/>
      <c r="IS61" s="223"/>
      <c r="IT61" s="223"/>
      <c r="IU61" s="223"/>
    </row>
    <row r="62" spans="1:255" x14ac:dyDescent="0.2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218"/>
      <c r="Z62" s="218"/>
      <c r="AA62" s="223"/>
      <c r="AB62" s="223"/>
      <c r="AC62" s="223"/>
      <c r="AD62" s="223"/>
      <c r="AE62" s="223"/>
      <c r="AF62" s="223"/>
      <c r="AG62" s="223"/>
      <c r="AH62" s="223"/>
      <c r="AI62" s="223"/>
      <c r="AJ62" s="223"/>
      <c r="AK62" s="223"/>
      <c r="AL62" s="223"/>
      <c r="AM62" s="223"/>
      <c r="AN62" s="223"/>
      <c r="AO62" s="223"/>
      <c r="AP62" s="223"/>
      <c r="AQ62" s="223"/>
      <c r="AR62" s="223"/>
      <c r="AS62" s="223"/>
      <c r="AT62" s="223"/>
      <c r="AU62" s="223"/>
      <c r="AV62" s="223"/>
      <c r="AW62" s="223"/>
      <c r="AX62" s="223"/>
      <c r="AY62" s="223"/>
      <c r="AZ62" s="223"/>
      <c r="BA62" s="223"/>
      <c r="BB62" s="223"/>
      <c r="BC62" s="223"/>
      <c r="BD62" s="223"/>
      <c r="BE62" s="223"/>
      <c r="BF62" s="223"/>
      <c r="BG62" s="223"/>
      <c r="BH62" s="223"/>
      <c r="BI62" s="223"/>
      <c r="BJ62" s="223"/>
      <c r="BK62" s="223"/>
      <c r="BL62" s="223"/>
      <c r="BM62" s="223"/>
      <c r="BN62" s="223"/>
      <c r="BO62" s="223"/>
      <c r="BP62" s="223"/>
      <c r="BQ62" s="223"/>
      <c r="BR62" s="223"/>
      <c r="BS62" s="223"/>
      <c r="BT62" s="223"/>
      <c r="BU62" s="223"/>
      <c r="BV62" s="223"/>
      <c r="BW62" s="223"/>
      <c r="BX62" s="223"/>
      <c r="BY62" s="223"/>
      <c r="BZ62" s="223"/>
      <c r="CA62" s="223"/>
      <c r="CB62" s="223"/>
      <c r="CC62" s="223"/>
      <c r="CD62" s="223"/>
      <c r="CE62" s="223"/>
      <c r="CF62" s="223"/>
      <c r="CG62" s="223"/>
      <c r="CH62" s="223"/>
      <c r="CI62" s="223"/>
      <c r="CJ62" s="223"/>
      <c r="CK62" s="223"/>
      <c r="CL62" s="223"/>
      <c r="CM62" s="223"/>
      <c r="CN62" s="223"/>
      <c r="CO62" s="223"/>
      <c r="CP62" s="223"/>
      <c r="CQ62" s="223"/>
      <c r="CR62" s="223"/>
      <c r="CS62" s="223"/>
      <c r="CT62" s="223"/>
      <c r="CU62" s="223"/>
      <c r="CV62" s="223"/>
      <c r="CW62" s="223"/>
      <c r="CX62" s="223"/>
      <c r="CY62" s="223"/>
      <c r="CZ62" s="223"/>
      <c r="DA62" s="223"/>
      <c r="DB62" s="223"/>
      <c r="DC62" s="223"/>
      <c r="DD62" s="223"/>
      <c r="DE62" s="223"/>
      <c r="DF62" s="223"/>
      <c r="DG62" s="223"/>
      <c r="DH62" s="223"/>
      <c r="DI62" s="223"/>
      <c r="DJ62" s="223"/>
      <c r="DK62" s="223"/>
      <c r="DL62" s="223"/>
      <c r="DM62" s="223"/>
      <c r="DN62" s="223"/>
      <c r="DO62" s="223"/>
      <c r="DP62" s="223"/>
      <c r="DQ62" s="223"/>
      <c r="DR62" s="223"/>
      <c r="DS62" s="223"/>
      <c r="DT62" s="223"/>
      <c r="DU62" s="223"/>
      <c r="DV62" s="223"/>
      <c r="DW62" s="223"/>
      <c r="DX62" s="223"/>
      <c r="DY62" s="223"/>
      <c r="DZ62" s="223"/>
      <c r="EA62" s="223"/>
      <c r="EB62" s="223"/>
      <c r="EC62" s="223"/>
      <c r="ED62" s="223"/>
      <c r="EE62" s="223"/>
      <c r="EF62" s="223"/>
      <c r="EG62" s="223"/>
      <c r="EH62" s="223"/>
      <c r="EI62" s="223"/>
      <c r="EJ62" s="223"/>
      <c r="EK62" s="223"/>
      <c r="EL62" s="223"/>
      <c r="EM62" s="223"/>
      <c r="EN62" s="223"/>
      <c r="EO62" s="223"/>
      <c r="EP62" s="223"/>
      <c r="EQ62" s="223"/>
      <c r="ER62" s="223"/>
      <c r="ES62" s="223"/>
      <c r="ET62" s="223"/>
      <c r="EU62" s="223"/>
      <c r="EV62" s="223"/>
      <c r="EW62" s="223"/>
      <c r="EX62" s="223"/>
      <c r="EY62" s="223"/>
      <c r="EZ62" s="223"/>
      <c r="FA62" s="223"/>
      <c r="FB62" s="223"/>
      <c r="FC62" s="223"/>
      <c r="FD62" s="223"/>
      <c r="FE62" s="223"/>
      <c r="FF62" s="223"/>
      <c r="FG62" s="223"/>
      <c r="FH62" s="223"/>
      <c r="FI62" s="223"/>
      <c r="FJ62" s="223"/>
      <c r="FK62" s="223"/>
      <c r="FL62" s="223"/>
      <c r="FM62" s="223"/>
      <c r="FN62" s="223"/>
      <c r="FO62" s="223"/>
      <c r="FP62" s="223"/>
      <c r="FQ62" s="223"/>
      <c r="FR62" s="223"/>
      <c r="FS62" s="223"/>
      <c r="FT62" s="223"/>
      <c r="FU62" s="223"/>
      <c r="FV62" s="223"/>
      <c r="FW62" s="223"/>
      <c r="FX62" s="223"/>
      <c r="FY62" s="223"/>
      <c r="FZ62" s="223"/>
      <c r="GA62" s="223"/>
      <c r="GB62" s="223"/>
      <c r="GC62" s="223"/>
      <c r="GD62" s="223"/>
      <c r="GE62" s="223"/>
      <c r="GF62" s="223"/>
    </row>
    <row r="63" spans="1:255" x14ac:dyDescent="0.2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218"/>
      <c r="Z63" s="218"/>
      <c r="AA63" s="223"/>
      <c r="AB63" s="223"/>
      <c r="AC63" s="223"/>
      <c r="AD63" s="223"/>
      <c r="AE63" s="223"/>
      <c r="AF63" s="223"/>
      <c r="AG63" s="223"/>
      <c r="AH63" s="223"/>
      <c r="AI63" s="223"/>
      <c r="AJ63" s="223"/>
      <c r="AK63" s="223"/>
      <c r="AL63" s="223"/>
      <c r="AM63" s="223"/>
      <c r="AN63" s="223"/>
      <c r="AO63" s="223"/>
      <c r="AP63" s="223"/>
      <c r="AQ63" s="223"/>
      <c r="AR63" s="223"/>
      <c r="AS63" s="223"/>
      <c r="AT63" s="223"/>
      <c r="AU63" s="223"/>
      <c r="AV63" s="223"/>
      <c r="AW63" s="223"/>
      <c r="AX63" s="223"/>
      <c r="AY63" s="223"/>
      <c r="AZ63" s="223"/>
      <c r="BA63" s="223"/>
      <c r="BB63" s="223"/>
      <c r="BC63" s="223"/>
      <c r="BD63" s="223"/>
      <c r="BE63" s="223"/>
      <c r="BF63" s="223"/>
      <c r="BG63" s="223"/>
      <c r="BH63" s="223"/>
      <c r="BI63" s="223"/>
      <c r="BJ63" s="223"/>
      <c r="BK63" s="223"/>
      <c r="BL63" s="223"/>
      <c r="BM63" s="223"/>
      <c r="BN63" s="223"/>
      <c r="BO63" s="223"/>
      <c r="BP63" s="223"/>
      <c r="BQ63" s="223"/>
      <c r="BR63" s="223"/>
      <c r="BS63" s="223"/>
      <c r="BT63" s="223"/>
      <c r="BU63" s="223"/>
      <c r="BV63" s="223"/>
      <c r="BW63" s="223"/>
      <c r="BX63" s="223"/>
      <c r="BY63" s="223"/>
      <c r="BZ63" s="223"/>
      <c r="CA63" s="223"/>
      <c r="CB63" s="223"/>
      <c r="CC63" s="223"/>
      <c r="CD63" s="223"/>
      <c r="CE63" s="223"/>
      <c r="CF63" s="223"/>
      <c r="CG63" s="223"/>
      <c r="CH63" s="223"/>
      <c r="CI63" s="223"/>
      <c r="CJ63" s="223"/>
      <c r="CK63" s="223"/>
      <c r="CL63" s="223"/>
      <c r="CM63" s="223"/>
      <c r="CN63" s="223"/>
      <c r="CO63" s="223"/>
      <c r="CP63" s="223"/>
      <c r="CQ63" s="223"/>
      <c r="CR63" s="223"/>
      <c r="CS63" s="223"/>
      <c r="CT63" s="223"/>
      <c r="CU63" s="223"/>
      <c r="CV63" s="223"/>
      <c r="CW63" s="223"/>
      <c r="CX63" s="223"/>
      <c r="CY63" s="223"/>
      <c r="CZ63" s="223"/>
      <c r="DA63" s="223"/>
      <c r="DB63" s="223"/>
      <c r="DC63" s="223"/>
      <c r="DD63" s="223"/>
      <c r="DE63" s="223"/>
      <c r="DF63" s="223"/>
      <c r="DG63" s="223"/>
      <c r="DH63" s="223"/>
      <c r="DI63" s="223"/>
      <c r="DJ63" s="223"/>
      <c r="DK63" s="223"/>
      <c r="DL63" s="223"/>
      <c r="DM63" s="223"/>
      <c r="DN63" s="223"/>
      <c r="DO63" s="223"/>
      <c r="DP63" s="223"/>
      <c r="DQ63" s="223"/>
      <c r="DR63" s="223"/>
      <c r="DS63" s="223"/>
      <c r="DT63" s="223"/>
      <c r="DU63" s="223"/>
      <c r="DV63" s="223"/>
      <c r="DW63" s="223"/>
      <c r="DX63" s="223"/>
      <c r="DY63" s="223"/>
      <c r="DZ63" s="223"/>
      <c r="EA63" s="223"/>
      <c r="EB63" s="223"/>
      <c r="EC63" s="223"/>
      <c r="ED63" s="223"/>
      <c r="EE63" s="223"/>
      <c r="EF63" s="223"/>
      <c r="EG63" s="223"/>
      <c r="EH63" s="223"/>
      <c r="EI63" s="223"/>
      <c r="EJ63" s="223"/>
      <c r="EK63" s="223"/>
      <c r="EL63" s="223"/>
      <c r="EM63" s="223"/>
      <c r="EN63" s="223"/>
      <c r="EO63" s="223"/>
      <c r="EP63" s="223"/>
      <c r="EQ63" s="223"/>
      <c r="ER63" s="223"/>
      <c r="ES63" s="223"/>
      <c r="ET63" s="223"/>
      <c r="EU63" s="223"/>
      <c r="EV63" s="223"/>
      <c r="EW63" s="223"/>
      <c r="EX63" s="223"/>
      <c r="EY63" s="223"/>
      <c r="EZ63" s="223"/>
      <c r="FA63" s="223"/>
      <c r="FB63" s="223"/>
      <c r="FC63" s="223"/>
      <c r="FD63" s="223"/>
      <c r="FE63" s="223"/>
      <c r="FF63" s="223"/>
      <c r="FG63" s="223"/>
      <c r="FH63" s="223"/>
      <c r="FI63" s="223"/>
      <c r="FJ63" s="223"/>
      <c r="FK63" s="223"/>
      <c r="FL63" s="223"/>
      <c r="FM63" s="223"/>
      <c r="FN63" s="223"/>
      <c r="FO63" s="223"/>
      <c r="FP63" s="223"/>
      <c r="FQ63" s="223"/>
      <c r="FR63" s="223"/>
      <c r="FS63" s="223"/>
      <c r="FT63" s="223"/>
      <c r="FU63" s="223"/>
      <c r="FV63" s="223"/>
      <c r="FW63" s="223"/>
      <c r="FX63" s="223"/>
      <c r="FY63" s="223"/>
      <c r="FZ63" s="223"/>
      <c r="GA63" s="223"/>
      <c r="GB63" s="223"/>
      <c r="GC63" s="223"/>
      <c r="GD63" s="223"/>
      <c r="GE63" s="223"/>
      <c r="GF63" s="223"/>
    </row>
    <row r="64" spans="1:255" x14ac:dyDescent="0.2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218"/>
      <c r="Z64" s="218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3"/>
      <c r="BJ64" s="223"/>
      <c r="BK64" s="223"/>
      <c r="BL64" s="223"/>
      <c r="BM64" s="223"/>
      <c r="BN64" s="223"/>
      <c r="BO64" s="223"/>
      <c r="BP64" s="223"/>
      <c r="BQ64" s="223"/>
      <c r="BR64" s="223"/>
      <c r="BS64" s="223"/>
      <c r="BT64" s="223"/>
      <c r="BU64" s="223"/>
      <c r="BV64" s="223"/>
      <c r="BW64" s="223"/>
      <c r="BX64" s="223"/>
      <c r="BY64" s="223"/>
      <c r="BZ64" s="223"/>
      <c r="CA64" s="223"/>
      <c r="CB64" s="223"/>
      <c r="CC64" s="223"/>
      <c r="CD64" s="223"/>
      <c r="CE64" s="223"/>
      <c r="CF64" s="223"/>
      <c r="CG64" s="223"/>
      <c r="CH64" s="223"/>
      <c r="CI64" s="223"/>
      <c r="CJ64" s="223"/>
      <c r="CK64" s="223"/>
      <c r="CL64" s="223"/>
      <c r="CM64" s="223"/>
      <c r="CN64" s="223"/>
      <c r="CO64" s="223"/>
      <c r="CP64" s="223"/>
      <c r="CQ64" s="223"/>
      <c r="CR64" s="223"/>
      <c r="CS64" s="223"/>
      <c r="CT64" s="223"/>
      <c r="CU64" s="223"/>
      <c r="CV64" s="223"/>
      <c r="CW64" s="223"/>
      <c r="CX64" s="223"/>
      <c r="CY64" s="223"/>
      <c r="CZ64" s="223"/>
      <c r="DA64" s="223"/>
      <c r="DB64" s="223"/>
      <c r="DC64" s="223"/>
      <c r="DD64" s="223"/>
      <c r="DE64" s="223"/>
      <c r="DF64" s="223"/>
      <c r="DG64" s="223"/>
      <c r="DH64" s="223"/>
      <c r="DI64" s="223"/>
      <c r="DJ64" s="223"/>
      <c r="DK64" s="223"/>
      <c r="DL64" s="223"/>
      <c r="DM64" s="223"/>
      <c r="DN64" s="223"/>
      <c r="DO64" s="223"/>
      <c r="DP64" s="223"/>
      <c r="DQ64" s="223"/>
      <c r="DR64" s="223"/>
      <c r="DS64" s="223"/>
      <c r="DT64" s="223"/>
      <c r="DU64" s="223"/>
      <c r="DV64" s="223"/>
      <c r="DW64" s="223"/>
      <c r="DX64" s="223"/>
      <c r="DY64" s="223"/>
      <c r="DZ64" s="223"/>
      <c r="EA64" s="223"/>
      <c r="EB64" s="223"/>
      <c r="EC64" s="223"/>
      <c r="ED64" s="223"/>
      <c r="EE64" s="223"/>
      <c r="EF64" s="223"/>
      <c r="EG64" s="223"/>
      <c r="EH64" s="223"/>
      <c r="EI64" s="223"/>
      <c r="EJ64" s="223"/>
      <c r="EK64" s="223"/>
      <c r="EL64" s="223"/>
      <c r="EM64" s="223"/>
      <c r="EN64" s="223"/>
      <c r="EO64" s="223"/>
      <c r="EP64" s="223"/>
      <c r="EQ64" s="223"/>
      <c r="ER64" s="223"/>
      <c r="ES64" s="223"/>
      <c r="ET64" s="223"/>
      <c r="EU64" s="223"/>
      <c r="EV64" s="223"/>
      <c r="EW64" s="223"/>
      <c r="EX64" s="223"/>
      <c r="EY64" s="223"/>
      <c r="EZ64" s="223"/>
      <c r="FA64" s="223"/>
      <c r="FB64" s="223"/>
      <c r="FC64" s="223"/>
      <c r="FD64" s="223"/>
      <c r="FE64" s="223"/>
      <c r="FF64" s="223"/>
      <c r="FG64" s="223"/>
      <c r="FH64" s="223"/>
      <c r="FI64" s="223"/>
      <c r="FJ64" s="223"/>
      <c r="FK64" s="223"/>
      <c r="FL64" s="223"/>
      <c r="FM64" s="223"/>
      <c r="FN64" s="223"/>
      <c r="FO64" s="223"/>
      <c r="FP64" s="223"/>
      <c r="FQ64" s="223"/>
      <c r="FR64" s="223"/>
      <c r="FS64" s="223"/>
      <c r="FT64" s="223"/>
      <c r="FU64" s="223"/>
      <c r="FV64" s="223"/>
      <c r="FW64" s="223"/>
      <c r="FX64" s="223"/>
      <c r="FY64" s="223"/>
      <c r="FZ64" s="223"/>
      <c r="GA64" s="223"/>
      <c r="GB64" s="223"/>
      <c r="GC64" s="223"/>
      <c r="GD64" s="223"/>
      <c r="GE64" s="223"/>
      <c r="GF64" s="223"/>
    </row>
    <row r="65" spans="1:188" x14ac:dyDescent="0.2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218"/>
      <c r="Z65" s="218"/>
      <c r="AA65" s="223"/>
      <c r="AB65" s="223"/>
      <c r="AC65" s="223"/>
      <c r="AD65" s="223"/>
      <c r="AE65" s="223"/>
      <c r="AF65" s="223"/>
      <c r="AG65" s="223"/>
      <c r="AH65" s="223"/>
      <c r="AI65" s="223"/>
      <c r="AJ65" s="223"/>
      <c r="AK65" s="223"/>
      <c r="AL65" s="223"/>
      <c r="AM65" s="223"/>
      <c r="AN65" s="223"/>
      <c r="AO65" s="223"/>
      <c r="AP65" s="223"/>
      <c r="AQ65" s="223"/>
      <c r="AR65" s="223"/>
      <c r="AS65" s="223"/>
      <c r="AT65" s="223"/>
      <c r="AU65" s="223"/>
      <c r="AV65" s="223"/>
      <c r="AW65" s="223"/>
      <c r="AX65" s="223"/>
      <c r="AY65" s="223"/>
      <c r="AZ65" s="223"/>
      <c r="BA65" s="223"/>
      <c r="BB65" s="223"/>
      <c r="BC65" s="223"/>
      <c r="BD65" s="223"/>
      <c r="BE65" s="223"/>
      <c r="BF65" s="223"/>
      <c r="BG65" s="223"/>
      <c r="BH65" s="223"/>
      <c r="BI65" s="223"/>
      <c r="BJ65" s="223"/>
      <c r="BK65" s="223"/>
      <c r="BL65" s="223"/>
      <c r="BM65" s="223"/>
      <c r="BN65" s="223"/>
      <c r="BO65" s="223"/>
      <c r="BP65" s="223"/>
      <c r="BQ65" s="223"/>
      <c r="BR65" s="223"/>
      <c r="BS65" s="223"/>
      <c r="BT65" s="223"/>
      <c r="BU65" s="223"/>
      <c r="BV65" s="223"/>
      <c r="BW65" s="223"/>
      <c r="BX65" s="223"/>
      <c r="BY65" s="223"/>
      <c r="BZ65" s="223"/>
      <c r="CA65" s="223"/>
      <c r="CB65" s="223"/>
      <c r="CC65" s="223"/>
      <c r="CD65" s="223"/>
      <c r="CE65" s="223"/>
      <c r="CF65" s="223"/>
      <c r="CG65" s="223"/>
      <c r="CH65" s="223"/>
      <c r="CI65" s="223"/>
      <c r="CJ65" s="223"/>
      <c r="CK65" s="223"/>
      <c r="CL65" s="223"/>
      <c r="CM65" s="223"/>
      <c r="CN65" s="223"/>
      <c r="CO65" s="223"/>
      <c r="CP65" s="223"/>
      <c r="CQ65" s="223"/>
      <c r="CR65" s="223"/>
      <c r="CS65" s="223"/>
      <c r="CT65" s="223"/>
      <c r="CU65" s="223"/>
      <c r="CV65" s="223"/>
      <c r="CW65" s="223"/>
      <c r="CX65" s="223"/>
      <c r="CY65" s="223"/>
      <c r="CZ65" s="223"/>
      <c r="DA65" s="223"/>
      <c r="DB65" s="223"/>
      <c r="DC65" s="223"/>
      <c r="DD65" s="223"/>
      <c r="DE65" s="223"/>
      <c r="DF65" s="223"/>
      <c r="DG65" s="223"/>
      <c r="DH65" s="223"/>
      <c r="DI65" s="223"/>
      <c r="DJ65" s="223"/>
      <c r="DK65" s="223"/>
      <c r="DL65" s="223"/>
      <c r="DM65" s="223"/>
      <c r="DN65" s="223"/>
      <c r="DO65" s="223"/>
      <c r="DP65" s="223"/>
      <c r="DQ65" s="223"/>
      <c r="DR65" s="223"/>
      <c r="DS65" s="223"/>
      <c r="DT65" s="223"/>
      <c r="DU65" s="223"/>
      <c r="DV65" s="223"/>
      <c r="DW65" s="223"/>
      <c r="DX65" s="223"/>
      <c r="DY65" s="223"/>
      <c r="DZ65" s="223"/>
      <c r="EA65" s="223"/>
      <c r="EB65" s="223"/>
      <c r="EC65" s="223"/>
      <c r="ED65" s="223"/>
      <c r="EE65" s="223"/>
      <c r="EF65" s="223"/>
      <c r="EG65" s="223"/>
      <c r="EH65" s="223"/>
      <c r="EI65" s="223"/>
      <c r="EJ65" s="223"/>
      <c r="EK65" s="223"/>
      <c r="EL65" s="223"/>
      <c r="EM65" s="223"/>
      <c r="EN65" s="223"/>
      <c r="EO65" s="223"/>
      <c r="EP65" s="223"/>
      <c r="EQ65" s="223"/>
      <c r="ER65" s="223"/>
      <c r="ES65" s="223"/>
      <c r="ET65" s="223"/>
      <c r="EU65" s="223"/>
      <c r="EV65" s="223"/>
      <c r="EW65" s="223"/>
      <c r="EX65" s="223"/>
      <c r="EY65" s="223"/>
      <c r="EZ65" s="223"/>
      <c r="FA65" s="223"/>
      <c r="FB65" s="223"/>
      <c r="FC65" s="223"/>
      <c r="FD65" s="223"/>
      <c r="FE65" s="223"/>
      <c r="FF65" s="223"/>
      <c r="FG65" s="223"/>
      <c r="FH65" s="223"/>
      <c r="FI65" s="223"/>
      <c r="FJ65" s="223"/>
      <c r="FK65" s="223"/>
      <c r="FL65" s="223"/>
      <c r="FM65" s="223"/>
      <c r="FN65" s="223"/>
      <c r="FO65" s="223"/>
      <c r="FP65" s="223"/>
      <c r="FQ65" s="223"/>
      <c r="FR65" s="223"/>
      <c r="FS65" s="223"/>
      <c r="FT65" s="223"/>
      <c r="FU65" s="223"/>
      <c r="FV65" s="223"/>
      <c r="FW65" s="223"/>
      <c r="FX65" s="223"/>
      <c r="FY65" s="223"/>
      <c r="FZ65" s="223"/>
      <c r="GA65" s="223"/>
      <c r="GB65" s="223"/>
      <c r="GC65" s="223"/>
      <c r="GD65" s="223"/>
      <c r="GE65" s="223"/>
      <c r="GF65" s="223"/>
    </row>
    <row r="66" spans="1:188" x14ac:dyDescent="0.2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218"/>
      <c r="Z66" s="218"/>
      <c r="AA66" s="223"/>
      <c r="AB66" s="223"/>
      <c r="AC66" s="223"/>
      <c r="AD66" s="223"/>
      <c r="AE66" s="223"/>
      <c r="AF66" s="223"/>
      <c r="AG66" s="223"/>
      <c r="AH66" s="223"/>
      <c r="AI66" s="223"/>
      <c r="AJ66" s="223"/>
      <c r="AK66" s="223"/>
      <c r="AL66" s="223"/>
      <c r="AM66" s="223"/>
      <c r="AN66" s="223"/>
      <c r="AO66" s="223"/>
      <c r="AP66" s="223"/>
      <c r="AQ66" s="223"/>
      <c r="AR66" s="223"/>
      <c r="AS66" s="223"/>
      <c r="AT66" s="223"/>
      <c r="AU66" s="223"/>
      <c r="AV66" s="223"/>
      <c r="AW66" s="223"/>
      <c r="AX66" s="223"/>
      <c r="AY66" s="223"/>
      <c r="AZ66" s="223"/>
      <c r="BA66" s="223"/>
      <c r="BB66" s="223"/>
      <c r="BC66" s="223"/>
      <c r="BD66" s="223"/>
      <c r="BE66" s="223"/>
      <c r="BF66" s="223"/>
      <c r="BG66" s="223"/>
      <c r="BH66" s="223"/>
      <c r="BI66" s="223"/>
      <c r="BJ66" s="223"/>
      <c r="BK66" s="223"/>
      <c r="BL66" s="223"/>
      <c r="BM66" s="223"/>
      <c r="BN66" s="223"/>
      <c r="BO66" s="223"/>
      <c r="BP66" s="223"/>
      <c r="BQ66" s="223"/>
      <c r="BR66" s="223"/>
      <c r="BS66" s="223"/>
      <c r="BT66" s="223"/>
      <c r="BU66" s="223"/>
      <c r="BV66" s="223"/>
      <c r="BW66" s="223"/>
      <c r="BX66" s="223"/>
      <c r="BY66" s="223"/>
      <c r="BZ66" s="223"/>
      <c r="CA66" s="223"/>
      <c r="CB66" s="223"/>
      <c r="CC66" s="223"/>
      <c r="CD66" s="223"/>
      <c r="CE66" s="223"/>
      <c r="CF66" s="223"/>
      <c r="CG66" s="223"/>
      <c r="CH66" s="223"/>
      <c r="CI66" s="223"/>
      <c r="CJ66" s="223"/>
      <c r="CK66" s="223"/>
      <c r="CL66" s="223"/>
      <c r="CM66" s="223"/>
      <c r="CN66" s="223"/>
      <c r="CO66" s="223"/>
      <c r="CP66" s="223"/>
      <c r="CQ66" s="223"/>
      <c r="CR66" s="223"/>
      <c r="CS66" s="223"/>
      <c r="CT66" s="223"/>
      <c r="CU66" s="223"/>
      <c r="CV66" s="223"/>
      <c r="CW66" s="223"/>
      <c r="CX66" s="223"/>
      <c r="CY66" s="223"/>
      <c r="CZ66" s="223"/>
      <c r="DA66" s="223"/>
      <c r="DB66" s="223"/>
      <c r="DC66" s="223"/>
      <c r="DD66" s="223"/>
      <c r="DE66" s="223"/>
      <c r="DF66" s="223"/>
      <c r="DG66" s="223"/>
      <c r="DH66" s="223"/>
      <c r="DI66" s="223"/>
      <c r="DJ66" s="223"/>
      <c r="DK66" s="223"/>
      <c r="DL66" s="223"/>
      <c r="DM66" s="223"/>
      <c r="DN66" s="223"/>
      <c r="DO66" s="223"/>
      <c r="DP66" s="223"/>
      <c r="DQ66" s="223"/>
      <c r="DR66" s="223"/>
      <c r="DS66" s="223"/>
      <c r="DT66" s="223"/>
      <c r="DU66" s="223"/>
      <c r="DV66" s="223"/>
      <c r="DW66" s="223"/>
      <c r="DX66" s="223"/>
      <c r="DY66" s="223"/>
      <c r="DZ66" s="223"/>
      <c r="EA66" s="223"/>
      <c r="EB66" s="223"/>
      <c r="EC66" s="223"/>
      <c r="ED66" s="223"/>
      <c r="EE66" s="223"/>
      <c r="EF66" s="223"/>
      <c r="EG66" s="223"/>
      <c r="EH66" s="223"/>
      <c r="EI66" s="223"/>
      <c r="EJ66" s="223"/>
      <c r="EK66" s="223"/>
      <c r="EL66" s="223"/>
      <c r="EM66" s="223"/>
      <c r="EN66" s="223"/>
      <c r="EO66" s="223"/>
      <c r="EP66" s="223"/>
      <c r="EQ66" s="223"/>
      <c r="ER66" s="223"/>
      <c r="ES66" s="223"/>
      <c r="ET66" s="223"/>
      <c r="EU66" s="223"/>
      <c r="EV66" s="223"/>
      <c r="EW66" s="223"/>
      <c r="EX66" s="223"/>
      <c r="EY66" s="223"/>
      <c r="EZ66" s="223"/>
      <c r="FA66" s="223"/>
      <c r="FB66" s="223"/>
      <c r="FC66" s="223"/>
      <c r="FD66" s="223"/>
      <c r="FE66" s="223"/>
      <c r="FF66" s="223"/>
      <c r="FG66" s="223"/>
      <c r="FH66" s="223"/>
      <c r="FI66" s="223"/>
      <c r="FJ66" s="223"/>
      <c r="FK66" s="223"/>
      <c r="FL66" s="223"/>
      <c r="FM66" s="223"/>
      <c r="FN66" s="223"/>
      <c r="FO66" s="223"/>
      <c r="FP66" s="223"/>
      <c r="FQ66" s="223"/>
      <c r="FR66" s="223"/>
      <c r="FS66" s="223"/>
      <c r="FT66" s="223"/>
      <c r="FU66" s="223"/>
      <c r="FV66" s="223"/>
      <c r="FW66" s="223"/>
      <c r="FX66" s="223"/>
      <c r="FY66" s="223"/>
      <c r="FZ66" s="223"/>
      <c r="GA66" s="223"/>
      <c r="GB66" s="223"/>
      <c r="GC66" s="223"/>
      <c r="GD66" s="223"/>
      <c r="GE66" s="223"/>
      <c r="GF66" s="223"/>
    </row>
    <row r="67" spans="1:188" x14ac:dyDescent="0.2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218"/>
      <c r="Z67" s="218"/>
      <c r="AA67" s="223"/>
      <c r="AB67" s="223"/>
      <c r="AC67" s="223"/>
      <c r="AD67" s="223"/>
      <c r="AE67" s="223"/>
      <c r="AF67" s="223"/>
      <c r="AG67" s="223"/>
      <c r="AH67" s="223"/>
      <c r="AI67" s="223"/>
      <c r="AJ67" s="223"/>
      <c r="AK67" s="223"/>
      <c r="AL67" s="223"/>
      <c r="AM67" s="223"/>
      <c r="AN67" s="223"/>
      <c r="AO67" s="223"/>
      <c r="AP67" s="223"/>
      <c r="AQ67" s="223"/>
      <c r="AR67" s="223"/>
      <c r="AS67" s="223"/>
      <c r="AT67" s="223"/>
      <c r="AU67" s="223"/>
      <c r="AV67" s="223"/>
      <c r="AW67" s="223"/>
      <c r="AX67" s="223"/>
      <c r="AY67" s="223"/>
      <c r="AZ67" s="223"/>
      <c r="BA67" s="223"/>
      <c r="BB67" s="223"/>
      <c r="BC67" s="223"/>
      <c r="BD67" s="223"/>
      <c r="BE67" s="223"/>
      <c r="BF67" s="223"/>
      <c r="BG67" s="223"/>
      <c r="BH67" s="223"/>
      <c r="BI67" s="223"/>
      <c r="BJ67" s="223"/>
      <c r="BK67" s="223"/>
      <c r="BL67" s="223"/>
      <c r="BM67" s="223"/>
      <c r="BN67" s="223"/>
      <c r="BO67" s="223"/>
      <c r="BP67" s="223"/>
      <c r="BQ67" s="223"/>
      <c r="BR67" s="223"/>
      <c r="BS67" s="223"/>
      <c r="BT67" s="223"/>
      <c r="BU67" s="223"/>
      <c r="BV67" s="223"/>
      <c r="BW67" s="223"/>
      <c r="BX67" s="223"/>
      <c r="BY67" s="223"/>
      <c r="BZ67" s="223"/>
      <c r="CA67" s="223"/>
      <c r="CB67" s="223"/>
      <c r="CC67" s="223"/>
      <c r="CD67" s="223"/>
      <c r="CE67" s="223"/>
      <c r="CF67" s="223"/>
      <c r="CG67" s="223"/>
      <c r="CH67" s="223"/>
      <c r="CI67" s="223"/>
      <c r="CJ67" s="223"/>
      <c r="CK67" s="223"/>
      <c r="CL67" s="223"/>
      <c r="CM67" s="223"/>
      <c r="CN67" s="223"/>
      <c r="CO67" s="223"/>
      <c r="CP67" s="223"/>
      <c r="CQ67" s="223"/>
      <c r="CR67" s="223"/>
      <c r="CS67" s="223"/>
      <c r="CT67" s="223"/>
      <c r="CU67" s="223"/>
      <c r="CV67" s="223"/>
      <c r="CW67" s="223"/>
      <c r="CX67" s="223"/>
      <c r="CY67" s="223"/>
      <c r="CZ67" s="223"/>
      <c r="DA67" s="223"/>
      <c r="DB67" s="223"/>
      <c r="DC67" s="223"/>
      <c r="DD67" s="223"/>
      <c r="DE67" s="223"/>
      <c r="DF67" s="223"/>
      <c r="DG67" s="223"/>
      <c r="DH67" s="223"/>
      <c r="DI67" s="223"/>
      <c r="DJ67" s="223"/>
      <c r="DK67" s="223"/>
      <c r="DL67" s="223"/>
      <c r="DM67" s="223"/>
      <c r="DN67" s="223"/>
      <c r="DO67" s="223"/>
      <c r="DP67" s="223"/>
      <c r="DQ67" s="223"/>
      <c r="DR67" s="223"/>
      <c r="DS67" s="223"/>
      <c r="DT67" s="223"/>
      <c r="DU67" s="223"/>
      <c r="DV67" s="223"/>
      <c r="DW67" s="223"/>
      <c r="DX67" s="223"/>
      <c r="DY67" s="223"/>
      <c r="DZ67" s="223"/>
      <c r="EA67" s="223"/>
      <c r="EB67" s="223"/>
      <c r="EC67" s="223"/>
      <c r="ED67" s="223"/>
      <c r="EE67" s="223"/>
      <c r="EF67" s="223"/>
      <c r="EG67" s="223"/>
      <c r="EH67" s="223"/>
      <c r="EI67" s="223"/>
      <c r="EJ67" s="223"/>
      <c r="EK67" s="223"/>
      <c r="EL67" s="223"/>
      <c r="EM67" s="223"/>
      <c r="EN67" s="223"/>
      <c r="EO67" s="223"/>
      <c r="EP67" s="223"/>
      <c r="EQ67" s="223"/>
      <c r="ER67" s="223"/>
      <c r="ES67" s="223"/>
      <c r="ET67" s="223"/>
      <c r="EU67" s="223"/>
      <c r="EV67" s="223"/>
      <c r="EW67" s="223"/>
      <c r="EX67" s="223"/>
      <c r="EY67" s="223"/>
      <c r="EZ67" s="223"/>
      <c r="FA67" s="223"/>
      <c r="FB67" s="223"/>
      <c r="FC67" s="223"/>
      <c r="FD67" s="223"/>
      <c r="FE67" s="223"/>
      <c r="FF67" s="223"/>
      <c r="FG67" s="223"/>
      <c r="FH67" s="223"/>
      <c r="FI67" s="223"/>
      <c r="FJ67" s="223"/>
      <c r="FK67" s="223"/>
      <c r="FL67" s="223"/>
      <c r="FM67" s="223"/>
      <c r="FN67" s="223"/>
      <c r="FO67" s="223"/>
      <c r="FP67" s="223"/>
      <c r="FQ67" s="223"/>
      <c r="FR67" s="223"/>
      <c r="FS67" s="223"/>
      <c r="FT67" s="223"/>
      <c r="FU67" s="223"/>
      <c r="FV67" s="223"/>
      <c r="FW67" s="223"/>
      <c r="FX67" s="223"/>
      <c r="FY67" s="223"/>
      <c r="FZ67" s="223"/>
      <c r="GA67" s="223"/>
      <c r="GB67" s="223"/>
      <c r="GC67" s="223"/>
      <c r="GD67" s="223"/>
      <c r="GE67" s="223"/>
      <c r="GF67" s="223"/>
    </row>
    <row r="68" spans="1:188" x14ac:dyDescent="0.2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218"/>
      <c r="Z68" s="218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3"/>
      <c r="BJ68" s="223"/>
      <c r="BK68" s="223"/>
      <c r="BL68" s="223"/>
      <c r="BM68" s="223"/>
      <c r="BN68" s="223"/>
      <c r="BO68" s="223"/>
      <c r="BP68" s="223"/>
      <c r="BQ68" s="223"/>
      <c r="BR68" s="223"/>
      <c r="BS68" s="223"/>
      <c r="BT68" s="223"/>
      <c r="BU68" s="223"/>
      <c r="BV68" s="223"/>
      <c r="BW68" s="223"/>
      <c r="BX68" s="223"/>
      <c r="BY68" s="223"/>
      <c r="BZ68" s="223"/>
      <c r="CA68" s="223"/>
      <c r="CB68" s="223"/>
      <c r="CC68" s="223"/>
      <c r="CD68" s="223"/>
      <c r="CE68" s="223"/>
      <c r="CF68" s="223"/>
      <c r="CG68" s="223"/>
      <c r="CH68" s="223"/>
      <c r="CI68" s="223"/>
      <c r="CJ68" s="223"/>
      <c r="CK68" s="223"/>
      <c r="CL68" s="223"/>
      <c r="CM68" s="223"/>
      <c r="CN68" s="223"/>
      <c r="CO68" s="223"/>
      <c r="CP68" s="223"/>
      <c r="CQ68" s="223"/>
      <c r="CR68" s="223"/>
      <c r="CS68" s="223"/>
      <c r="CT68" s="223"/>
      <c r="CU68" s="223"/>
      <c r="CV68" s="223"/>
      <c r="CW68" s="223"/>
      <c r="CX68" s="223"/>
      <c r="CY68" s="223"/>
      <c r="CZ68" s="223"/>
      <c r="DA68" s="223"/>
      <c r="DB68" s="223"/>
      <c r="DC68" s="223"/>
      <c r="DD68" s="223"/>
      <c r="DE68" s="223"/>
      <c r="DF68" s="223"/>
      <c r="DG68" s="223"/>
      <c r="DH68" s="223"/>
      <c r="DI68" s="223"/>
      <c r="DJ68" s="223"/>
      <c r="DK68" s="223"/>
      <c r="DL68" s="223"/>
      <c r="DM68" s="223"/>
      <c r="DN68" s="223"/>
      <c r="DO68" s="223"/>
      <c r="DP68" s="223"/>
      <c r="DQ68" s="223"/>
      <c r="DR68" s="223"/>
      <c r="DS68" s="223"/>
      <c r="DT68" s="223"/>
      <c r="DU68" s="223"/>
      <c r="DV68" s="223"/>
      <c r="DW68" s="223"/>
      <c r="DX68" s="223"/>
      <c r="DY68" s="223"/>
      <c r="DZ68" s="223"/>
      <c r="EA68" s="223"/>
      <c r="EB68" s="223"/>
      <c r="EC68" s="223"/>
      <c r="ED68" s="223"/>
      <c r="EE68" s="223"/>
      <c r="EF68" s="223"/>
      <c r="EG68" s="223"/>
      <c r="EH68" s="223"/>
      <c r="EI68" s="223"/>
      <c r="EJ68" s="223"/>
      <c r="EK68" s="223"/>
      <c r="EL68" s="223"/>
      <c r="EM68" s="223"/>
      <c r="EN68" s="223"/>
      <c r="EO68" s="223"/>
      <c r="EP68" s="223"/>
      <c r="EQ68" s="223"/>
      <c r="ER68" s="223"/>
      <c r="ES68" s="223"/>
      <c r="ET68" s="223"/>
      <c r="EU68" s="223"/>
      <c r="EV68" s="223"/>
      <c r="EW68" s="223"/>
      <c r="EX68" s="223"/>
      <c r="EY68" s="223"/>
      <c r="EZ68" s="223"/>
      <c r="FA68" s="223"/>
      <c r="FB68" s="223"/>
      <c r="FC68" s="223"/>
      <c r="FD68" s="223"/>
      <c r="FE68" s="223"/>
      <c r="FF68" s="223"/>
      <c r="FG68" s="223"/>
      <c r="FH68" s="223"/>
      <c r="FI68" s="223"/>
      <c r="FJ68" s="223"/>
      <c r="FK68" s="223"/>
      <c r="FL68" s="223"/>
      <c r="FM68" s="223"/>
      <c r="FN68" s="223"/>
      <c r="FO68" s="223"/>
      <c r="FP68" s="223"/>
      <c r="FQ68" s="223"/>
      <c r="FR68" s="223"/>
      <c r="FS68" s="223"/>
      <c r="FT68" s="223"/>
      <c r="FU68" s="223"/>
      <c r="FV68" s="223"/>
      <c r="FW68" s="223"/>
      <c r="FX68" s="223"/>
      <c r="FY68" s="223"/>
      <c r="FZ68" s="223"/>
      <c r="GA68" s="223"/>
      <c r="GB68" s="223"/>
      <c r="GC68" s="223"/>
      <c r="GD68" s="223"/>
      <c r="GE68" s="223"/>
      <c r="GF68" s="223"/>
    </row>
    <row r="69" spans="1:188" x14ac:dyDescent="0.2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218"/>
      <c r="Z69" s="218"/>
      <c r="AA69" s="223"/>
      <c r="AB69" s="223"/>
      <c r="AC69" s="223"/>
      <c r="AD69" s="223"/>
      <c r="AE69" s="223"/>
      <c r="AF69" s="223"/>
      <c r="AG69" s="223"/>
      <c r="AH69" s="223"/>
      <c r="AI69" s="223"/>
      <c r="AJ69" s="223"/>
      <c r="AK69" s="223"/>
      <c r="AL69" s="223"/>
      <c r="AM69" s="223"/>
      <c r="AN69" s="223"/>
      <c r="AO69" s="223"/>
      <c r="AP69" s="223"/>
      <c r="AQ69" s="223"/>
      <c r="AR69" s="223"/>
      <c r="AS69" s="223"/>
      <c r="AT69" s="223"/>
      <c r="AU69" s="223"/>
      <c r="AV69" s="223"/>
      <c r="AW69" s="223"/>
      <c r="AX69" s="223"/>
      <c r="AY69" s="223"/>
      <c r="AZ69" s="223"/>
      <c r="BA69" s="223"/>
      <c r="BB69" s="223"/>
      <c r="BC69" s="223"/>
      <c r="BD69" s="223"/>
      <c r="BE69" s="223"/>
      <c r="BF69" s="223"/>
      <c r="BG69" s="223"/>
      <c r="BH69" s="223"/>
      <c r="BI69" s="223"/>
      <c r="BJ69" s="223"/>
      <c r="BK69" s="223"/>
      <c r="BL69" s="223"/>
      <c r="BM69" s="223"/>
      <c r="BN69" s="223"/>
      <c r="BO69" s="223"/>
      <c r="BP69" s="223"/>
      <c r="BQ69" s="223"/>
      <c r="BR69" s="223"/>
      <c r="BS69" s="223"/>
      <c r="BT69" s="223"/>
      <c r="BU69" s="223"/>
      <c r="BV69" s="223"/>
      <c r="BW69" s="223"/>
      <c r="BX69" s="223"/>
      <c r="BY69" s="223"/>
      <c r="BZ69" s="223"/>
      <c r="CA69" s="223"/>
      <c r="CB69" s="223"/>
      <c r="CC69" s="223"/>
      <c r="CD69" s="223"/>
      <c r="CE69" s="223"/>
      <c r="CF69" s="223"/>
      <c r="CG69" s="223"/>
      <c r="CH69" s="223"/>
      <c r="CI69" s="223"/>
      <c r="CJ69" s="223"/>
      <c r="CK69" s="223"/>
      <c r="CL69" s="223"/>
      <c r="CM69" s="223"/>
      <c r="CN69" s="223"/>
      <c r="CO69" s="223"/>
      <c r="CP69" s="223"/>
      <c r="CQ69" s="223"/>
      <c r="CR69" s="223"/>
      <c r="CS69" s="223"/>
      <c r="CT69" s="223"/>
      <c r="CU69" s="223"/>
      <c r="CV69" s="223"/>
      <c r="CW69" s="223"/>
      <c r="CX69" s="223"/>
      <c r="CY69" s="223"/>
      <c r="CZ69" s="223"/>
      <c r="DA69" s="223"/>
      <c r="DB69" s="223"/>
      <c r="DC69" s="223"/>
      <c r="DD69" s="223"/>
      <c r="DE69" s="223"/>
      <c r="DF69" s="223"/>
      <c r="DG69" s="223"/>
      <c r="DH69" s="223"/>
      <c r="DI69" s="223"/>
      <c r="DJ69" s="223"/>
      <c r="DK69" s="223"/>
      <c r="DL69" s="223"/>
      <c r="DM69" s="223"/>
      <c r="DN69" s="223"/>
      <c r="DO69" s="223"/>
      <c r="DP69" s="223"/>
      <c r="DQ69" s="223"/>
      <c r="DR69" s="223"/>
      <c r="DS69" s="223"/>
      <c r="DT69" s="223"/>
      <c r="DU69" s="223"/>
      <c r="DV69" s="223"/>
      <c r="DW69" s="223"/>
      <c r="DX69" s="223"/>
      <c r="DY69" s="223"/>
      <c r="DZ69" s="223"/>
      <c r="EA69" s="223"/>
      <c r="EB69" s="223"/>
      <c r="EC69" s="223"/>
      <c r="ED69" s="223"/>
      <c r="EE69" s="223"/>
      <c r="EF69" s="223"/>
      <c r="EG69" s="223"/>
      <c r="EH69" s="223"/>
      <c r="EI69" s="223"/>
      <c r="EJ69" s="223"/>
      <c r="EK69" s="223"/>
      <c r="EL69" s="223"/>
      <c r="EM69" s="223"/>
      <c r="EN69" s="223"/>
      <c r="EO69" s="223"/>
      <c r="EP69" s="223"/>
      <c r="EQ69" s="223"/>
      <c r="ER69" s="223"/>
      <c r="ES69" s="223"/>
      <c r="ET69" s="223"/>
      <c r="EU69" s="223"/>
      <c r="EV69" s="223"/>
      <c r="EW69" s="223"/>
      <c r="EX69" s="223"/>
      <c r="EY69" s="223"/>
      <c r="EZ69" s="223"/>
      <c r="FA69" s="223"/>
      <c r="FB69" s="223"/>
      <c r="FC69" s="223"/>
      <c r="FD69" s="223"/>
      <c r="FE69" s="223"/>
      <c r="FF69" s="223"/>
      <c r="FG69" s="223"/>
      <c r="FH69" s="223"/>
      <c r="FI69" s="223"/>
      <c r="FJ69" s="223"/>
      <c r="FK69" s="223"/>
      <c r="FL69" s="223"/>
      <c r="FM69" s="223"/>
      <c r="FN69" s="223"/>
      <c r="FO69" s="223"/>
      <c r="FP69" s="223"/>
      <c r="FQ69" s="223"/>
      <c r="FR69" s="223"/>
      <c r="FS69" s="223"/>
      <c r="FT69" s="223"/>
      <c r="FU69" s="223"/>
      <c r="FV69" s="223"/>
      <c r="FW69" s="223"/>
      <c r="FX69" s="223"/>
      <c r="FY69" s="223"/>
      <c r="FZ69" s="223"/>
      <c r="GA69" s="223"/>
      <c r="GB69" s="223"/>
      <c r="GC69" s="223"/>
      <c r="GD69" s="223"/>
      <c r="GE69" s="223"/>
      <c r="GF69" s="223"/>
    </row>
    <row r="70" spans="1:188" x14ac:dyDescent="0.2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218"/>
      <c r="Z70" s="218"/>
      <c r="AA70" s="223"/>
      <c r="AB70" s="223"/>
      <c r="AC70" s="223"/>
      <c r="AD70" s="223"/>
      <c r="AE70" s="223"/>
      <c r="AF70" s="223"/>
      <c r="AG70" s="223"/>
      <c r="AH70" s="223"/>
      <c r="AI70" s="223"/>
      <c r="AJ70" s="223"/>
      <c r="AK70" s="223"/>
      <c r="AL70" s="223"/>
      <c r="AM70" s="223"/>
      <c r="AN70" s="223"/>
      <c r="AO70" s="223"/>
      <c r="AP70" s="223"/>
      <c r="AQ70" s="223"/>
      <c r="AR70" s="223"/>
      <c r="AS70" s="223"/>
      <c r="AT70" s="223"/>
      <c r="AU70" s="223"/>
      <c r="AV70" s="223"/>
      <c r="AW70" s="223"/>
      <c r="AX70" s="223"/>
      <c r="AY70" s="223"/>
      <c r="AZ70" s="223"/>
      <c r="BA70" s="223"/>
      <c r="BB70" s="223"/>
      <c r="BC70" s="223"/>
      <c r="BD70" s="223"/>
      <c r="BE70" s="223"/>
      <c r="BF70" s="223"/>
      <c r="BG70" s="223"/>
      <c r="BH70" s="223"/>
      <c r="BI70" s="223"/>
      <c r="BJ70" s="223"/>
      <c r="BK70" s="223"/>
      <c r="BL70" s="223"/>
      <c r="BM70" s="223"/>
      <c r="BN70" s="223"/>
      <c r="BO70" s="223"/>
      <c r="BP70" s="223"/>
      <c r="BQ70" s="223"/>
      <c r="BR70" s="223"/>
      <c r="BS70" s="223"/>
      <c r="BT70" s="223"/>
      <c r="BU70" s="223"/>
      <c r="BV70" s="223"/>
      <c r="BW70" s="223"/>
      <c r="BX70" s="223"/>
      <c r="BY70" s="223"/>
      <c r="BZ70" s="223"/>
      <c r="CA70" s="223"/>
      <c r="CB70" s="223"/>
      <c r="CC70" s="223"/>
      <c r="CD70" s="223"/>
      <c r="CE70" s="223"/>
      <c r="CF70" s="223"/>
      <c r="CG70" s="223"/>
      <c r="CH70" s="223"/>
      <c r="CI70" s="223"/>
      <c r="CJ70" s="223"/>
      <c r="CK70" s="223"/>
      <c r="CL70" s="223"/>
      <c r="CM70" s="223"/>
      <c r="CN70" s="223"/>
      <c r="CO70" s="223"/>
      <c r="CP70" s="223"/>
      <c r="CQ70" s="223"/>
      <c r="CR70" s="223"/>
      <c r="CS70" s="223"/>
      <c r="CT70" s="223"/>
      <c r="CU70" s="223"/>
      <c r="CV70" s="223"/>
      <c r="CW70" s="223"/>
      <c r="CX70" s="223"/>
      <c r="CY70" s="223"/>
      <c r="CZ70" s="223"/>
      <c r="DA70" s="223"/>
      <c r="DB70" s="223"/>
      <c r="DC70" s="223"/>
      <c r="DD70" s="223"/>
      <c r="DE70" s="223"/>
      <c r="DF70" s="223"/>
      <c r="DG70" s="223"/>
      <c r="DH70" s="223"/>
      <c r="DI70" s="223"/>
      <c r="DJ70" s="223"/>
      <c r="DK70" s="223"/>
      <c r="DL70" s="223"/>
      <c r="DM70" s="223"/>
      <c r="DN70" s="223"/>
      <c r="DO70" s="223"/>
      <c r="DP70" s="223"/>
      <c r="DQ70" s="223"/>
      <c r="DR70" s="223"/>
      <c r="DS70" s="223"/>
      <c r="DT70" s="223"/>
      <c r="DU70" s="223"/>
      <c r="DV70" s="223"/>
      <c r="DW70" s="223"/>
      <c r="DX70" s="223"/>
      <c r="DY70" s="223"/>
      <c r="DZ70" s="223"/>
      <c r="EA70" s="223"/>
      <c r="EB70" s="223"/>
      <c r="EC70" s="223"/>
      <c r="ED70" s="223"/>
      <c r="EE70" s="223"/>
      <c r="EF70" s="223"/>
      <c r="EG70" s="223"/>
      <c r="EH70" s="223"/>
      <c r="EI70" s="223"/>
      <c r="EJ70" s="223"/>
      <c r="EK70" s="223"/>
      <c r="EL70" s="223"/>
      <c r="EM70" s="223"/>
      <c r="EN70" s="223"/>
      <c r="EO70" s="223"/>
      <c r="EP70" s="223"/>
      <c r="EQ70" s="223"/>
      <c r="ER70" s="223"/>
      <c r="ES70" s="223"/>
      <c r="ET70" s="223"/>
      <c r="EU70" s="223"/>
      <c r="EV70" s="223"/>
      <c r="EW70" s="223"/>
      <c r="EX70" s="223"/>
      <c r="EY70" s="223"/>
      <c r="EZ70" s="223"/>
      <c r="FA70" s="223"/>
      <c r="FB70" s="223"/>
      <c r="FC70" s="223"/>
      <c r="FD70" s="223"/>
      <c r="FE70" s="223"/>
      <c r="FF70" s="223"/>
      <c r="FG70" s="223"/>
      <c r="FH70" s="223"/>
      <c r="FI70" s="223"/>
      <c r="FJ70" s="223"/>
      <c r="FK70" s="223"/>
      <c r="FL70" s="223"/>
      <c r="FM70" s="223"/>
      <c r="FN70" s="223"/>
      <c r="FO70" s="223"/>
      <c r="FP70" s="223"/>
      <c r="FQ70" s="223"/>
      <c r="FR70" s="223"/>
      <c r="FS70" s="223"/>
      <c r="FT70" s="223"/>
      <c r="FU70" s="223"/>
      <c r="FV70" s="223"/>
      <c r="FW70" s="223"/>
      <c r="FX70" s="223"/>
      <c r="FY70" s="223"/>
      <c r="FZ70" s="223"/>
      <c r="GA70" s="223"/>
      <c r="GB70" s="223"/>
      <c r="GC70" s="223"/>
      <c r="GD70" s="223"/>
      <c r="GE70" s="223"/>
      <c r="GF70" s="223"/>
    </row>
    <row r="71" spans="1:188" x14ac:dyDescent="0.2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218"/>
      <c r="Z71" s="218"/>
      <c r="AA71" s="223"/>
      <c r="AB71" s="223"/>
      <c r="AC71" s="223"/>
      <c r="AD71" s="223"/>
      <c r="AE71" s="223"/>
      <c r="AF71" s="223"/>
      <c r="AG71" s="223"/>
      <c r="AH71" s="223"/>
      <c r="AI71" s="223"/>
      <c r="AJ71" s="223"/>
      <c r="AK71" s="223"/>
      <c r="AL71" s="223"/>
      <c r="AM71" s="223"/>
      <c r="AN71" s="223"/>
      <c r="AO71" s="223"/>
      <c r="AP71" s="223"/>
      <c r="AQ71" s="223"/>
      <c r="AR71" s="223"/>
      <c r="AS71" s="223"/>
      <c r="AT71" s="223"/>
      <c r="AU71" s="223"/>
      <c r="AV71" s="223"/>
      <c r="AW71" s="223"/>
      <c r="AX71" s="223"/>
      <c r="AY71" s="223"/>
      <c r="AZ71" s="223"/>
      <c r="BA71" s="223"/>
      <c r="BB71" s="223"/>
      <c r="BC71" s="223"/>
      <c r="BD71" s="223"/>
      <c r="BE71" s="223"/>
      <c r="BF71" s="223"/>
      <c r="BG71" s="223"/>
      <c r="BH71" s="223"/>
      <c r="BI71" s="223"/>
      <c r="BJ71" s="223"/>
      <c r="BK71" s="223"/>
      <c r="BL71" s="223"/>
      <c r="BM71" s="223"/>
      <c r="BN71" s="223"/>
      <c r="BO71" s="223"/>
      <c r="BP71" s="223"/>
      <c r="BQ71" s="223"/>
      <c r="BR71" s="223"/>
      <c r="BS71" s="223"/>
      <c r="BT71" s="223"/>
      <c r="BU71" s="223"/>
      <c r="BV71" s="223"/>
      <c r="BW71" s="223"/>
      <c r="BX71" s="223"/>
      <c r="BY71" s="223"/>
      <c r="BZ71" s="223"/>
      <c r="CA71" s="223"/>
      <c r="CB71" s="223"/>
      <c r="CC71" s="223"/>
      <c r="CD71" s="223"/>
      <c r="CE71" s="223"/>
      <c r="CF71" s="223"/>
      <c r="CG71" s="223"/>
      <c r="CH71" s="223"/>
      <c r="CI71" s="223"/>
      <c r="CJ71" s="223"/>
      <c r="CK71" s="223"/>
      <c r="CL71" s="223"/>
      <c r="CM71" s="223"/>
      <c r="CN71" s="223"/>
      <c r="CO71" s="223"/>
      <c r="CP71" s="223"/>
      <c r="CQ71" s="223"/>
      <c r="CR71" s="223"/>
      <c r="CS71" s="223"/>
      <c r="CT71" s="223"/>
      <c r="CU71" s="223"/>
      <c r="CV71" s="223"/>
      <c r="CW71" s="223"/>
      <c r="CX71" s="223"/>
      <c r="CY71" s="223"/>
      <c r="CZ71" s="223"/>
      <c r="DA71" s="223"/>
      <c r="DB71" s="223"/>
      <c r="DC71" s="223"/>
      <c r="DD71" s="223"/>
      <c r="DE71" s="223"/>
      <c r="DF71" s="223"/>
      <c r="DG71" s="223"/>
      <c r="DH71" s="223"/>
      <c r="DI71" s="223"/>
      <c r="DJ71" s="223"/>
      <c r="DK71" s="223"/>
      <c r="DL71" s="223"/>
      <c r="DM71" s="223"/>
      <c r="DN71" s="223"/>
      <c r="DO71" s="223"/>
      <c r="DP71" s="223"/>
      <c r="DQ71" s="223"/>
      <c r="DR71" s="223"/>
      <c r="DS71" s="223"/>
      <c r="DT71" s="223"/>
      <c r="DU71" s="223"/>
      <c r="DV71" s="223"/>
      <c r="DW71" s="223"/>
      <c r="DX71" s="223"/>
      <c r="DY71" s="223"/>
      <c r="DZ71" s="223"/>
      <c r="EA71" s="223"/>
      <c r="EB71" s="223"/>
      <c r="EC71" s="223"/>
      <c r="ED71" s="223"/>
      <c r="EE71" s="223"/>
      <c r="EF71" s="223"/>
      <c r="EG71" s="223"/>
      <c r="EH71" s="223"/>
      <c r="EI71" s="223"/>
      <c r="EJ71" s="223"/>
      <c r="EK71" s="223"/>
      <c r="EL71" s="223"/>
      <c r="EM71" s="223"/>
      <c r="EN71" s="223"/>
      <c r="EO71" s="223"/>
      <c r="EP71" s="223"/>
      <c r="EQ71" s="223"/>
      <c r="ER71" s="223"/>
      <c r="ES71" s="223"/>
      <c r="ET71" s="223"/>
      <c r="EU71" s="223"/>
      <c r="EV71" s="223"/>
      <c r="EW71" s="223"/>
      <c r="EX71" s="223"/>
      <c r="EY71" s="223"/>
      <c r="EZ71" s="223"/>
      <c r="FA71" s="223"/>
      <c r="FB71" s="223"/>
      <c r="FC71" s="223"/>
      <c r="FD71" s="223"/>
      <c r="FE71" s="223"/>
      <c r="FF71" s="223"/>
      <c r="FG71" s="223"/>
      <c r="FH71" s="223"/>
      <c r="FI71" s="223"/>
      <c r="FJ71" s="223"/>
      <c r="FK71" s="223"/>
      <c r="FL71" s="223"/>
      <c r="FM71" s="223"/>
      <c r="FN71" s="223"/>
      <c r="FO71" s="223"/>
      <c r="FP71" s="223"/>
      <c r="FQ71" s="223"/>
      <c r="FR71" s="223"/>
      <c r="FS71" s="223"/>
      <c r="FT71" s="223"/>
      <c r="FU71" s="223"/>
      <c r="FV71" s="223"/>
      <c r="FW71" s="223"/>
      <c r="FX71" s="223"/>
      <c r="FY71" s="223"/>
      <c r="FZ71" s="223"/>
      <c r="GA71" s="223"/>
      <c r="GB71" s="223"/>
      <c r="GC71" s="223"/>
      <c r="GD71" s="223"/>
      <c r="GE71" s="223"/>
      <c r="GF71" s="223"/>
    </row>
    <row r="72" spans="1:188" x14ac:dyDescent="0.2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218"/>
      <c r="Z72" s="218"/>
      <c r="AA72" s="223"/>
      <c r="AB72" s="223"/>
      <c r="AC72" s="223"/>
      <c r="AD72" s="223"/>
      <c r="AE72" s="223"/>
      <c r="AF72" s="223"/>
      <c r="AG72" s="223"/>
      <c r="AH72" s="223"/>
      <c r="AI72" s="223"/>
      <c r="AJ72" s="223"/>
      <c r="AK72" s="223"/>
      <c r="AL72" s="223"/>
      <c r="AM72" s="223"/>
      <c r="AN72" s="223"/>
      <c r="AO72" s="223"/>
      <c r="AP72" s="223"/>
      <c r="AQ72" s="223"/>
      <c r="AR72" s="223"/>
      <c r="AS72" s="223"/>
      <c r="AT72" s="223"/>
      <c r="AU72" s="223"/>
      <c r="AV72" s="223"/>
      <c r="AW72" s="223"/>
      <c r="AX72" s="223"/>
      <c r="AY72" s="223"/>
      <c r="AZ72" s="223"/>
      <c r="BA72" s="223"/>
      <c r="BB72" s="223"/>
      <c r="BC72" s="223"/>
      <c r="BD72" s="223"/>
      <c r="BE72" s="223"/>
      <c r="BF72" s="223"/>
      <c r="BG72" s="223"/>
      <c r="BH72" s="223"/>
      <c r="BI72" s="223"/>
      <c r="BJ72" s="223"/>
      <c r="BK72" s="223"/>
      <c r="BL72" s="223"/>
      <c r="BM72" s="223"/>
      <c r="BN72" s="223"/>
      <c r="BO72" s="223"/>
      <c r="BP72" s="223"/>
      <c r="BQ72" s="223"/>
      <c r="BR72" s="223"/>
      <c r="BS72" s="223"/>
      <c r="BT72" s="223"/>
      <c r="BU72" s="223"/>
      <c r="BV72" s="223"/>
      <c r="BW72" s="223"/>
      <c r="BX72" s="223"/>
      <c r="BY72" s="223"/>
      <c r="BZ72" s="223"/>
      <c r="CA72" s="223"/>
      <c r="CB72" s="223"/>
      <c r="CC72" s="223"/>
      <c r="CD72" s="223"/>
      <c r="CE72" s="223"/>
      <c r="CF72" s="223"/>
      <c r="CG72" s="223"/>
      <c r="CH72" s="223"/>
      <c r="CI72" s="223"/>
      <c r="CJ72" s="223"/>
      <c r="CK72" s="223"/>
      <c r="CL72" s="223"/>
      <c r="CM72" s="223"/>
      <c r="CN72" s="223"/>
      <c r="CO72" s="223"/>
      <c r="CP72" s="223"/>
      <c r="CQ72" s="223"/>
      <c r="CR72" s="223"/>
      <c r="CS72" s="223"/>
      <c r="CT72" s="223"/>
      <c r="CU72" s="223"/>
      <c r="CV72" s="223"/>
      <c r="CW72" s="223"/>
      <c r="CX72" s="223"/>
      <c r="CY72" s="223"/>
      <c r="CZ72" s="223"/>
      <c r="DA72" s="223"/>
      <c r="DB72" s="223"/>
      <c r="DC72" s="223"/>
      <c r="DD72" s="223"/>
      <c r="DE72" s="223"/>
      <c r="DF72" s="223"/>
      <c r="DG72" s="223"/>
      <c r="DH72" s="223"/>
      <c r="DI72" s="223"/>
      <c r="DJ72" s="223"/>
      <c r="DK72" s="223"/>
      <c r="DL72" s="223"/>
      <c r="DM72" s="223"/>
      <c r="DN72" s="223"/>
      <c r="DO72" s="223"/>
      <c r="DP72" s="223"/>
      <c r="DQ72" s="223"/>
      <c r="DR72" s="223"/>
      <c r="DS72" s="223"/>
      <c r="DT72" s="223"/>
      <c r="DU72" s="223"/>
      <c r="DV72" s="223"/>
      <c r="DW72" s="223"/>
      <c r="DX72" s="223"/>
      <c r="DY72" s="223"/>
      <c r="DZ72" s="223"/>
      <c r="EA72" s="223"/>
      <c r="EB72" s="223"/>
      <c r="EC72" s="223"/>
      <c r="ED72" s="223"/>
      <c r="EE72" s="223"/>
      <c r="EF72" s="223"/>
      <c r="EG72" s="223"/>
      <c r="EH72" s="223"/>
      <c r="EI72" s="223"/>
      <c r="EJ72" s="223"/>
      <c r="EK72" s="223"/>
      <c r="EL72" s="223"/>
      <c r="EM72" s="223"/>
      <c r="EN72" s="223"/>
      <c r="EO72" s="223"/>
      <c r="EP72" s="223"/>
      <c r="EQ72" s="223"/>
      <c r="ER72" s="223"/>
      <c r="ES72" s="223"/>
      <c r="ET72" s="223"/>
      <c r="EU72" s="223"/>
      <c r="EV72" s="223"/>
      <c r="EW72" s="223"/>
      <c r="EX72" s="223"/>
      <c r="EY72" s="223"/>
      <c r="EZ72" s="223"/>
      <c r="FA72" s="223"/>
      <c r="FB72" s="223"/>
      <c r="FC72" s="223"/>
      <c r="FD72" s="223"/>
      <c r="FE72" s="223"/>
      <c r="FF72" s="223"/>
      <c r="FG72" s="223"/>
      <c r="FH72" s="223"/>
      <c r="FI72" s="223"/>
      <c r="FJ72" s="223"/>
      <c r="FK72" s="223"/>
      <c r="FL72" s="223"/>
      <c r="FM72" s="223"/>
      <c r="FN72" s="223"/>
      <c r="FO72" s="223"/>
      <c r="FP72" s="223"/>
      <c r="FQ72" s="223"/>
      <c r="FR72" s="223"/>
      <c r="FS72" s="223"/>
      <c r="FT72" s="223"/>
      <c r="FU72" s="223"/>
      <c r="FV72" s="223"/>
      <c r="FW72" s="223"/>
      <c r="FX72" s="223"/>
      <c r="FY72" s="223"/>
      <c r="FZ72" s="223"/>
      <c r="GA72" s="223"/>
      <c r="GB72" s="223"/>
      <c r="GC72" s="223"/>
      <c r="GD72" s="223"/>
      <c r="GE72" s="223"/>
      <c r="GF72" s="223"/>
    </row>
    <row r="73" spans="1:188" x14ac:dyDescent="0.2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188" x14ac:dyDescent="0.2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188" x14ac:dyDescent="0.2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188" x14ac:dyDescent="0.2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188" x14ac:dyDescent="0.2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188" x14ac:dyDescent="0.2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188" x14ac:dyDescent="0.2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188" x14ac:dyDescent="0.2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x14ac:dyDescent="0.2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x14ac:dyDescent="0.2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x14ac:dyDescent="0.2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x14ac:dyDescent="0.2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x14ac:dyDescent="0.2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x14ac:dyDescent="0.2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x14ac:dyDescent="0.2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x14ac:dyDescent="0.2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x14ac:dyDescent="0.2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x14ac:dyDescent="0.2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x14ac:dyDescent="0.2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x14ac:dyDescent="0.2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x14ac:dyDescent="0.2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x14ac:dyDescent="0.2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x14ac:dyDescent="0.2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x14ac:dyDescent="0.2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x14ac:dyDescent="0.2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x14ac:dyDescent="0.2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x14ac:dyDescent="0.2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x14ac:dyDescent="0.2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x14ac:dyDescent="0.2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x14ac:dyDescent="0.2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x14ac:dyDescent="0.2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x14ac:dyDescent="0.2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x14ac:dyDescent="0.2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x14ac:dyDescent="0.2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x14ac:dyDescent="0.2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x14ac:dyDescent="0.2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x14ac:dyDescent="0.2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x14ac:dyDescent="0.2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x14ac:dyDescent="0.2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x14ac:dyDescent="0.2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x14ac:dyDescent="0.2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x14ac:dyDescent="0.2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x14ac:dyDescent="0.2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x14ac:dyDescent="0.2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x14ac:dyDescent="0.2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x14ac:dyDescent="0.2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x14ac:dyDescent="0.2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x14ac:dyDescent="0.2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x14ac:dyDescent="0.2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x14ac:dyDescent="0.2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x14ac:dyDescent="0.2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x14ac:dyDescent="0.2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x14ac:dyDescent="0.2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x14ac:dyDescent="0.2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x14ac:dyDescent="0.2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x14ac:dyDescent="0.2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x14ac:dyDescent="0.2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x14ac:dyDescent="0.2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x14ac:dyDescent="0.2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x14ac:dyDescent="0.2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x14ac:dyDescent="0.2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x14ac:dyDescent="0.2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x14ac:dyDescent="0.2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x14ac:dyDescent="0.2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x14ac:dyDescent="0.2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x14ac:dyDescent="0.2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x14ac:dyDescent="0.2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x14ac:dyDescent="0.2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x14ac:dyDescent="0.2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x14ac:dyDescent="0.2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x14ac:dyDescent="0.2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x14ac:dyDescent="0.2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x14ac:dyDescent="0.2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x14ac:dyDescent="0.2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x14ac:dyDescent="0.2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x14ac:dyDescent="0.2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x14ac:dyDescent="0.2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x14ac:dyDescent="0.2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x14ac:dyDescent="0.2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x14ac:dyDescent="0.2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x14ac:dyDescent="0.2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x14ac:dyDescent="0.2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x14ac:dyDescent="0.2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x14ac:dyDescent="0.2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x14ac:dyDescent="0.2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x14ac:dyDescent="0.2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x14ac:dyDescent="0.2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x14ac:dyDescent="0.2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x14ac:dyDescent="0.2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x14ac:dyDescent="0.2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x14ac:dyDescent="0.2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x14ac:dyDescent="0.2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x14ac:dyDescent="0.2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x14ac:dyDescent="0.2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x14ac:dyDescent="0.2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x14ac:dyDescent="0.2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x14ac:dyDescent="0.2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x14ac:dyDescent="0.2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x14ac:dyDescent="0.2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x14ac:dyDescent="0.2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x14ac:dyDescent="0.2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x14ac:dyDescent="0.2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x14ac:dyDescent="0.2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x14ac:dyDescent="0.2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x14ac:dyDescent="0.2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x14ac:dyDescent="0.2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x14ac:dyDescent="0.2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x14ac:dyDescent="0.2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x14ac:dyDescent="0.2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x14ac:dyDescent="0.2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x14ac:dyDescent="0.2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x14ac:dyDescent="0.2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x14ac:dyDescent="0.2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x14ac:dyDescent="0.2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x14ac:dyDescent="0.2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x14ac:dyDescent="0.2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x14ac:dyDescent="0.2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x14ac:dyDescent="0.2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x14ac:dyDescent="0.2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x14ac:dyDescent="0.2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x14ac:dyDescent="0.2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x14ac:dyDescent="0.2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x14ac:dyDescent="0.2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x14ac:dyDescent="0.2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x14ac:dyDescent="0.2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x14ac:dyDescent="0.2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x14ac:dyDescent="0.2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x14ac:dyDescent="0.2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x14ac:dyDescent="0.2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x14ac:dyDescent="0.2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</sheetData>
  <sheetProtection algorithmName="SHA-512" hashValue="HUR/cK8E5EuQg+sacEnVy2NcBJVASOrWiuemzU+LuvohEpArS+7gAv/I5QO4XzhcVzxhTMCqV3W9kvCHZOJ8XA==" saltValue="vUloU0lyMftRyRyuhyFJtQ==" spinCount="100000" sheet="1" objects="1" scenarios="1"/>
  <mergeCells count="29">
    <mergeCell ref="A5:H5"/>
    <mergeCell ref="A6:H6"/>
    <mergeCell ref="A7:H7"/>
    <mergeCell ref="A1:H1"/>
    <mergeCell ref="A2:H2"/>
    <mergeCell ref="A3:H3"/>
    <mergeCell ref="A4:H4"/>
    <mergeCell ref="A8:H8"/>
    <mergeCell ref="A12:H12"/>
    <mergeCell ref="A13:H13"/>
    <mergeCell ref="A9:H9"/>
    <mergeCell ref="B10:H10"/>
    <mergeCell ref="B11:H11"/>
    <mergeCell ref="A14:H14"/>
    <mergeCell ref="A15:H15"/>
    <mergeCell ref="B16:H16"/>
    <mergeCell ref="B17:H17"/>
    <mergeCell ref="A24:C24"/>
    <mergeCell ref="D24:H24"/>
    <mergeCell ref="A22:C22"/>
    <mergeCell ref="D22:H22"/>
    <mergeCell ref="A23:C23"/>
    <mergeCell ref="D23:H23"/>
    <mergeCell ref="A19:H19"/>
    <mergeCell ref="A20:C20"/>
    <mergeCell ref="D20:H20"/>
    <mergeCell ref="A21:C21"/>
    <mergeCell ref="D21:H21"/>
    <mergeCell ref="B18:H18"/>
  </mergeCells>
  <phoneticPr fontId="0" type="noConversion"/>
  <pageMargins left="0.78740157499999996" right="0.78740157499999996" top="0.984251969" bottom="0.984251969" header="0.4921259845" footer="0.4921259845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fitToPage="1"/>
  </sheetPr>
  <dimension ref="A1:M235"/>
  <sheetViews>
    <sheetView topLeftCell="B1" zoomScale="75" zoomScaleNormal="75" workbookViewId="0">
      <pane ySplit="5" topLeftCell="A33" activePane="bottomLeft" state="frozen"/>
      <selection activeCell="J5" sqref="J5"/>
      <selection pane="bottomLeft" activeCell="B1" sqref="B1"/>
    </sheetView>
  </sheetViews>
  <sheetFormatPr defaultColWidth="9.140625" defaultRowHeight="16.5" x14ac:dyDescent="0.2"/>
  <cols>
    <col min="1" max="1" width="9.7109375" style="53" hidden="1" customWidth="1"/>
    <col min="2" max="2" width="73.5703125" style="61" customWidth="1"/>
    <col min="3" max="3" width="7.5703125" style="62" customWidth="1"/>
    <col min="4" max="4" width="25.28515625" style="63" customWidth="1"/>
    <col min="5" max="5" width="13.140625" style="61" hidden="1" customWidth="1"/>
    <col min="6" max="9" width="16.140625" style="42" customWidth="1"/>
    <col min="10" max="10" width="61.28515625" style="42" customWidth="1"/>
    <col min="11" max="16384" width="9.140625" style="42"/>
  </cols>
  <sheetData>
    <row r="1" spans="1:12" s="41" customFormat="1" ht="61.5" customHeight="1" thickBot="1" x14ac:dyDescent="0.3">
      <c r="A1" s="53"/>
      <c r="B1" s="205" t="s">
        <v>708</v>
      </c>
      <c r="C1" s="206" t="s">
        <v>709</v>
      </c>
      <c r="D1" s="207"/>
      <c r="F1" s="105" t="s">
        <v>510</v>
      </c>
      <c r="G1" s="105" t="s">
        <v>510</v>
      </c>
      <c r="H1" s="105" t="s">
        <v>510</v>
      </c>
      <c r="I1" s="106" t="s">
        <v>511</v>
      </c>
      <c r="J1" s="110" t="s">
        <v>512</v>
      </c>
      <c r="K1" s="87"/>
      <c r="L1" s="87"/>
    </row>
    <row r="2" spans="1:12" s="41" customFormat="1" ht="22.5" customHeight="1" thickBot="1" x14ac:dyDescent="0.3">
      <c r="A2" s="171"/>
      <c r="B2" s="202" t="s">
        <v>720</v>
      </c>
      <c r="C2" s="201"/>
      <c r="D2" s="200"/>
      <c r="E2" s="90"/>
      <c r="F2" s="203"/>
      <c r="G2" s="204"/>
      <c r="H2" s="198" t="s">
        <v>713</v>
      </c>
      <c r="I2" s="199"/>
      <c r="J2" s="87" t="s">
        <v>667</v>
      </c>
      <c r="K2" s="87"/>
      <c r="L2" s="87"/>
    </row>
    <row r="3" spans="1:12" s="41" customFormat="1" ht="33.6" customHeight="1" x14ac:dyDescent="0.25">
      <c r="A3" s="54"/>
      <c r="B3" s="67" t="s">
        <v>507</v>
      </c>
      <c r="C3" s="280" t="s">
        <v>171</v>
      </c>
      <c r="D3" s="43" t="s">
        <v>89</v>
      </c>
      <c r="E3" s="282" t="s">
        <v>172</v>
      </c>
      <c r="F3" s="135">
        <v>44562</v>
      </c>
      <c r="G3" s="135">
        <v>44927</v>
      </c>
      <c r="H3" s="135">
        <v>45292</v>
      </c>
      <c r="I3" s="135">
        <v>45658</v>
      </c>
      <c r="J3" s="97"/>
      <c r="K3" s="87"/>
      <c r="L3" s="87"/>
    </row>
    <row r="4" spans="1:12" s="41" customFormat="1" ht="20.100000000000001" customHeight="1" thickBot="1" x14ac:dyDescent="0.3">
      <c r="A4" s="55" t="s">
        <v>399</v>
      </c>
      <c r="B4" s="44" t="s">
        <v>1</v>
      </c>
      <c r="C4" s="281"/>
      <c r="D4" s="40"/>
      <c r="E4" s="283"/>
      <c r="F4" s="136">
        <v>44926</v>
      </c>
      <c r="G4" s="136">
        <v>45291</v>
      </c>
      <c r="H4" s="136">
        <v>45657</v>
      </c>
      <c r="I4" s="136">
        <v>46022</v>
      </c>
      <c r="J4" s="150"/>
      <c r="K4" s="87"/>
      <c r="L4" s="87"/>
    </row>
    <row r="5" spans="1:12" s="45" customFormat="1" ht="20.100000000000001" customHeight="1" thickBot="1" x14ac:dyDescent="0.3">
      <c r="A5" s="56"/>
      <c r="B5" s="66" t="s">
        <v>506</v>
      </c>
      <c r="C5" s="1"/>
      <c r="D5" s="192"/>
      <c r="E5" s="104"/>
      <c r="F5" s="64">
        <f>+F6-F78</f>
        <v>0</v>
      </c>
      <c r="G5" s="64">
        <f>+G6-G78</f>
        <v>0</v>
      </c>
      <c r="H5" s="137">
        <f>+H6-H78</f>
        <v>0</v>
      </c>
      <c r="I5" s="137">
        <f>+I6-I78</f>
        <v>0</v>
      </c>
      <c r="J5" s="152" t="s">
        <v>172</v>
      </c>
    </row>
    <row r="6" spans="1:12" s="41" customFormat="1" ht="54" customHeight="1" x14ac:dyDescent="0.25">
      <c r="A6" s="91" t="s">
        <v>649</v>
      </c>
      <c r="B6" s="180" t="s">
        <v>187</v>
      </c>
      <c r="C6" s="16" t="s">
        <v>232</v>
      </c>
      <c r="D6" s="193" t="s">
        <v>701</v>
      </c>
      <c r="E6" s="6"/>
      <c r="F6" s="34">
        <f>F7+F8+F36+F69</f>
        <v>0</v>
      </c>
      <c r="G6" s="34">
        <f>G7+G8+G36+G69</f>
        <v>0</v>
      </c>
      <c r="H6" s="34">
        <f>H7+H8+H36+H70</f>
        <v>0</v>
      </c>
      <c r="I6" s="35">
        <f>I7+I8+I36+I70</f>
        <v>0</v>
      </c>
      <c r="J6" s="188" t="s">
        <v>696</v>
      </c>
    </row>
    <row r="7" spans="1:12" s="41" customFormat="1" ht="15.75" thickBot="1" x14ac:dyDescent="0.3">
      <c r="A7" s="55" t="s">
        <v>400</v>
      </c>
      <c r="B7" s="181" t="s">
        <v>14</v>
      </c>
      <c r="C7" s="16" t="s">
        <v>233</v>
      </c>
      <c r="D7" s="24"/>
      <c r="E7" s="6"/>
      <c r="F7" s="79"/>
      <c r="G7" s="79"/>
      <c r="H7" s="79"/>
      <c r="I7" s="138"/>
      <c r="J7" s="134"/>
    </row>
    <row r="8" spans="1:12" s="41" customFormat="1" ht="15.75" thickBot="1" x14ac:dyDescent="0.3">
      <c r="A8" s="55" t="s">
        <v>401</v>
      </c>
      <c r="B8" s="182" t="s">
        <v>513</v>
      </c>
      <c r="C8" s="16" t="s">
        <v>234</v>
      </c>
      <c r="D8" s="194" t="s">
        <v>73</v>
      </c>
      <c r="E8" s="6"/>
      <c r="F8" s="37">
        <f>F9+F18+F28</f>
        <v>0</v>
      </c>
      <c r="G8" s="37">
        <f>G9+G18+G28</f>
        <v>0</v>
      </c>
      <c r="H8" s="37">
        <f>H9+H18+H28</f>
        <v>0</v>
      </c>
      <c r="I8" s="139">
        <f>I9+I18+I28</f>
        <v>0</v>
      </c>
      <c r="J8" s="134"/>
    </row>
    <row r="9" spans="1:12" s="41" customFormat="1" ht="15" x14ac:dyDescent="0.25">
      <c r="A9" s="55" t="s">
        <v>402</v>
      </c>
      <c r="B9" s="183" t="s">
        <v>188</v>
      </c>
      <c r="C9" s="16" t="s">
        <v>235</v>
      </c>
      <c r="D9" s="18" t="s">
        <v>90</v>
      </c>
      <c r="E9" s="6"/>
      <c r="F9" s="37">
        <f>SUM(F10:F17)</f>
        <v>0</v>
      </c>
      <c r="G9" s="37">
        <f>SUM(G10:G17)</f>
        <v>0</v>
      </c>
      <c r="H9" s="37">
        <f>SUM(H10:H17)</f>
        <v>0</v>
      </c>
      <c r="I9" s="139">
        <f>SUM(I10:I17)</f>
        <v>0</v>
      </c>
      <c r="J9" s="134"/>
    </row>
    <row r="10" spans="1:12" s="41" customFormat="1" ht="15" x14ac:dyDescent="0.25">
      <c r="A10" s="55" t="s">
        <v>403</v>
      </c>
      <c r="B10" s="184" t="s">
        <v>189</v>
      </c>
      <c r="C10" s="16" t="s">
        <v>236</v>
      </c>
      <c r="D10" s="8"/>
      <c r="E10" s="6"/>
      <c r="F10" s="79"/>
      <c r="G10" s="79"/>
      <c r="H10" s="79"/>
      <c r="I10" s="138"/>
      <c r="J10" s="134"/>
    </row>
    <row r="11" spans="1:12" s="41" customFormat="1" ht="15" x14ac:dyDescent="0.25">
      <c r="A11" s="55" t="s">
        <v>404</v>
      </c>
      <c r="B11" s="184" t="s">
        <v>190</v>
      </c>
      <c r="C11" s="16" t="s">
        <v>237</v>
      </c>
      <c r="D11" s="8"/>
      <c r="E11" s="6"/>
      <c r="F11" s="79"/>
      <c r="G11" s="79"/>
      <c r="H11" s="79"/>
      <c r="I11" s="138"/>
      <c r="J11" s="134"/>
    </row>
    <row r="12" spans="1:12" s="41" customFormat="1" ht="15" x14ac:dyDescent="0.25">
      <c r="A12" s="55" t="s">
        <v>405</v>
      </c>
      <c r="B12" s="184" t="s">
        <v>191</v>
      </c>
      <c r="C12" s="16" t="s">
        <v>238</v>
      </c>
      <c r="D12" s="8"/>
      <c r="E12" s="6"/>
      <c r="F12" s="79"/>
      <c r="G12" s="79"/>
      <c r="H12" s="79"/>
      <c r="I12" s="138"/>
      <c r="J12" s="134"/>
    </row>
    <row r="13" spans="1:12" s="41" customFormat="1" ht="15" x14ac:dyDescent="0.25">
      <c r="A13" s="55" t="s">
        <v>406</v>
      </c>
      <c r="B13" s="184" t="s">
        <v>192</v>
      </c>
      <c r="C13" s="16" t="s">
        <v>239</v>
      </c>
      <c r="D13" s="8"/>
      <c r="E13" s="6"/>
      <c r="F13" s="79"/>
      <c r="G13" s="79"/>
      <c r="H13" s="79"/>
      <c r="I13" s="138"/>
      <c r="J13" s="134"/>
    </row>
    <row r="14" spans="1:12" s="41" customFormat="1" ht="15" x14ac:dyDescent="0.25">
      <c r="A14" s="55" t="s">
        <v>625</v>
      </c>
      <c r="B14" s="184" t="s">
        <v>514</v>
      </c>
      <c r="C14" s="16" t="s">
        <v>585</v>
      </c>
      <c r="D14" s="8"/>
      <c r="E14" s="6"/>
      <c r="F14" s="79"/>
      <c r="G14" s="79"/>
      <c r="H14" s="79"/>
      <c r="I14" s="138"/>
      <c r="J14" s="134"/>
    </row>
    <row r="15" spans="1:12" s="41" customFormat="1" ht="15" x14ac:dyDescent="0.25">
      <c r="A15" s="55" t="s">
        <v>407</v>
      </c>
      <c r="B15" s="184" t="s">
        <v>515</v>
      </c>
      <c r="C15" s="16" t="s">
        <v>240</v>
      </c>
      <c r="D15" s="8"/>
      <c r="E15" s="6"/>
      <c r="F15" s="79"/>
      <c r="G15" s="79"/>
      <c r="H15" s="79"/>
      <c r="I15" s="138"/>
      <c r="J15" s="134"/>
    </row>
    <row r="16" spans="1:12" s="41" customFormat="1" ht="15" x14ac:dyDescent="0.25">
      <c r="A16" s="55" t="s">
        <v>408</v>
      </c>
      <c r="B16" s="184" t="s">
        <v>516</v>
      </c>
      <c r="C16" s="16" t="s">
        <v>241</v>
      </c>
      <c r="D16" s="8"/>
      <c r="E16" s="6"/>
      <c r="F16" s="79"/>
      <c r="G16" s="79"/>
      <c r="H16" s="79"/>
      <c r="I16" s="138"/>
      <c r="J16" s="134"/>
    </row>
    <row r="17" spans="1:10" s="41" customFormat="1" ht="15.75" thickBot="1" x14ac:dyDescent="0.3">
      <c r="A17" s="55" t="s">
        <v>409</v>
      </c>
      <c r="B17" s="185" t="s">
        <v>517</v>
      </c>
      <c r="C17" s="16" t="s">
        <v>242</v>
      </c>
      <c r="D17" s="24"/>
      <c r="E17" s="6"/>
      <c r="F17" s="79"/>
      <c r="G17" s="79"/>
      <c r="H17" s="79"/>
      <c r="I17" s="138"/>
      <c r="J17" s="134"/>
    </row>
    <row r="18" spans="1:10" s="41" customFormat="1" ht="15" x14ac:dyDescent="0.25">
      <c r="A18" s="55" t="s">
        <v>410</v>
      </c>
      <c r="B18" s="186" t="s">
        <v>193</v>
      </c>
      <c r="C18" s="16" t="s">
        <v>243</v>
      </c>
      <c r="D18" s="18" t="s">
        <v>91</v>
      </c>
      <c r="E18" s="6"/>
      <c r="F18" s="37">
        <f>SUM(F19:F27)</f>
        <v>0</v>
      </c>
      <c r="G18" s="37">
        <f>SUM(G19:G27)</f>
        <v>0</v>
      </c>
      <c r="H18" s="37">
        <f>SUM(H19:H27)</f>
        <v>0</v>
      </c>
      <c r="I18" s="139">
        <f>SUM(I19:I27)</f>
        <v>0</v>
      </c>
      <c r="J18" s="134"/>
    </row>
    <row r="19" spans="1:10" s="41" customFormat="1" ht="14.25" customHeight="1" x14ac:dyDescent="0.25">
      <c r="A19" s="55" t="s">
        <v>411</v>
      </c>
      <c r="B19" s="7" t="s">
        <v>194</v>
      </c>
      <c r="C19" s="16" t="s">
        <v>244</v>
      </c>
      <c r="D19" s="8"/>
      <c r="E19" s="6"/>
      <c r="F19" s="79"/>
      <c r="G19" s="79"/>
      <c r="H19" s="79"/>
      <c r="I19" s="138"/>
      <c r="J19" s="134"/>
    </row>
    <row r="20" spans="1:10" s="41" customFormat="1" ht="15" x14ac:dyDescent="0.25">
      <c r="A20" s="55" t="s">
        <v>412</v>
      </c>
      <c r="B20" s="7" t="s">
        <v>15</v>
      </c>
      <c r="C20" s="16" t="s">
        <v>245</v>
      </c>
      <c r="D20" s="8"/>
      <c r="E20" s="6"/>
      <c r="F20" s="79"/>
      <c r="G20" s="79"/>
      <c r="H20" s="79"/>
      <c r="I20" s="138"/>
      <c r="J20" s="134"/>
    </row>
    <row r="21" spans="1:10" s="41" customFormat="1" ht="15" x14ac:dyDescent="0.25">
      <c r="A21" s="55" t="s">
        <v>413</v>
      </c>
      <c r="B21" s="7" t="s">
        <v>32</v>
      </c>
      <c r="C21" s="16" t="s">
        <v>246</v>
      </c>
      <c r="D21" s="8"/>
      <c r="E21" s="6"/>
      <c r="F21" s="79"/>
      <c r="G21" s="79"/>
      <c r="H21" s="79"/>
      <c r="I21" s="138"/>
      <c r="J21" s="134"/>
    </row>
    <row r="22" spans="1:10" s="41" customFormat="1" ht="15" x14ac:dyDescent="0.25">
      <c r="A22" s="55" t="s">
        <v>414</v>
      </c>
      <c r="B22" s="7" t="s">
        <v>195</v>
      </c>
      <c r="C22" s="16" t="s">
        <v>247</v>
      </c>
      <c r="D22" s="8"/>
      <c r="E22" s="6"/>
      <c r="F22" s="79"/>
      <c r="G22" s="79"/>
      <c r="H22" s="79"/>
      <c r="I22" s="138"/>
      <c r="J22" s="134"/>
    </row>
    <row r="23" spans="1:10" s="41" customFormat="1" ht="15" x14ac:dyDescent="0.25">
      <c r="A23" s="55" t="s">
        <v>415</v>
      </c>
      <c r="B23" s="7" t="s">
        <v>182</v>
      </c>
      <c r="C23" s="16" t="s">
        <v>248</v>
      </c>
      <c r="D23" s="8"/>
      <c r="E23" s="6"/>
      <c r="F23" s="79"/>
      <c r="G23" s="79"/>
      <c r="H23" s="79"/>
      <c r="I23" s="138"/>
      <c r="J23" s="134"/>
    </row>
    <row r="24" spans="1:10" s="41" customFormat="1" ht="15" x14ac:dyDescent="0.25">
      <c r="A24" s="55" t="s">
        <v>416</v>
      </c>
      <c r="B24" s="7" t="s">
        <v>196</v>
      </c>
      <c r="C24" s="16" t="s">
        <v>249</v>
      </c>
      <c r="D24" s="8"/>
      <c r="E24" s="6"/>
      <c r="F24" s="79"/>
      <c r="G24" s="79"/>
      <c r="H24" s="79"/>
      <c r="I24" s="138"/>
      <c r="J24" s="134"/>
    </row>
    <row r="25" spans="1:10" s="41" customFormat="1" ht="15" x14ac:dyDescent="0.25">
      <c r="A25" s="55" t="s">
        <v>417</v>
      </c>
      <c r="B25" s="7" t="s">
        <v>197</v>
      </c>
      <c r="C25" s="16" t="s">
        <v>250</v>
      </c>
      <c r="D25" s="8"/>
      <c r="E25" s="6"/>
      <c r="F25" s="79"/>
      <c r="G25" s="79"/>
      <c r="H25" s="79"/>
      <c r="I25" s="138"/>
      <c r="J25" s="134"/>
    </row>
    <row r="26" spans="1:10" s="41" customFormat="1" ht="15" x14ac:dyDescent="0.25">
      <c r="A26" s="55" t="s">
        <v>418</v>
      </c>
      <c r="B26" s="7" t="s">
        <v>198</v>
      </c>
      <c r="C26" s="16" t="s">
        <v>251</v>
      </c>
      <c r="D26" s="8"/>
      <c r="E26" s="6"/>
      <c r="F26" s="79"/>
      <c r="G26" s="79"/>
      <c r="H26" s="79"/>
      <c r="I26" s="138"/>
      <c r="J26" s="134"/>
    </row>
    <row r="27" spans="1:10" s="41" customFormat="1" ht="15.75" thickBot="1" x14ac:dyDescent="0.3">
      <c r="A27" s="55" t="s">
        <v>419</v>
      </c>
      <c r="B27" s="185" t="s">
        <v>518</v>
      </c>
      <c r="C27" s="16" t="s">
        <v>252</v>
      </c>
      <c r="D27" s="24"/>
      <c r="E27" s="6"/>
      <c r="F27" s="79"/>
      <c r="G27" s="79"/>
      <c r="H27" s="79"/>
      <c r="I27" s="138"/>
      <c r="J27" s="134"/>
    </row>
    <row r="28" spans="1:10" s="41" customFormat="1" ht="15" x14ac:dyDescent="0.25">
      <c r="A28" s="55" t="s">
        <v>420</v>
      </c>
      <c r="B28" s="186" t="s">
        <v>33</v>
      </c>
      <c r="C28" s="16" t="s">
        <v>253</v>
      </c>
      <c r="D28" s="18" t="s">
        <v>700</v>
      </c>
      <c r="E28" s="6"/>
      <c r="F28" s="37">
        <f>SUM(F29:F35)</f>
        <v>0</v>
      </c>
      <c r="G28" s="37">
        <f>SUM(G29:G35)</f>
        <v>0</v>
      </c>
      <c r="H28" s="37">
        <f>SUM(H29:H35)</f>
        <v>0</v>
      </c>
      <c r="I28" s="139">
        <f>SUM(I29:I35)</f>
        <v>0</v>
      </c>
      <c r="J28" s="134"/>
    </row>
    <row r="29" spans="1:10" s="41" customFormat="1" ht="15" x14ac:dyDescent="0.25">
      <c r="A29" s="55" t="s">
        <v>421</v>
      </c>
      <c r="B29" s="7" t="s">
        <v>519</v>
      </c>
      <c r="C29" s="16" t="s">
        <v>254</v>
      </c>
      <c r="D29" s="8"/>
      <c r="E29" s="6"/>
      <c r="F29" s="79"/>
      <c r="G29" s="79"/>
      <c r="H29" s="79"/>
      <c r="I29" s="138"/>
      <c r="J29" s="134"/>
    </row>
    <row r="30" spans="1:10" s="41" customFormat="1" ht="15" x14ac:dyDescent="0.25">
      <c r="A30" s="55" t="s">
        <v>422</v>
      </c>
      <c r="B30" s="7" t="s">
        <v>651</v>
      </c>
      <c r="C30" s="16" t="s">
        <v>255</v>
      </c>
      <c r="D30" s="8"/>
      <c r="E30" s="6"/>
      <c r="F30" s="79"/>
      <c r="G30" s="79"/>
      <c r="H30" s="79"/>
      <c r="I30" s="138"/>
      <c r="J30" s="134"/>
    </row>
    <row r="31" spans="1:10" s="41" customFormat="1" ht="15" x14ac:dyDescent="0.25">
      <c r="A31" s="55" t="s">
        <v>423</v>
      </c>
      <c r="B31" s="7" t="s">
        <v>18</v>
      </c>
      <c r="C31" s="16" t="s">
        <v>256</v>
      </c>
      <c r="D31" s="18"/>
      <c r="E31" s="6"/>
      <c r="F31" s="79"/>
      <c r="G31" s="79"/>
      <c r="H31" s="79"/>
      <c r="I31" s="138"/>
      <c r="J31" s="134"/>
    </row>
    <row r="32" spans="1:10" s="41" customFormat="1" ht="15" x14ac:dyDescent="0.25">
      <c r="A32" s="55" t="s">
        <v>424</v>
      </c>
      <c r="B32" s="7" t="s">
        <v>683</v>
      </c>
      <c r="C32" s="16" t="s">
        <v>257</v>
      </c>
      <c r="D32" s="8"/>
      <c r="E32" s="6"/>
      <c r="F32" s="79"/>
      <c r="G32" s="79"/>
      <c r="H32" s="79"/>
      <c r="I32" s="138"/>
      <c r="J32" s="134"/>
    </row>
    <row r="33" spans="1:10" s="41" customFormat="1" ht="15" x14ac:dyDescent="0.25">
      <c r="A33" s="55" t="s">
        <v>425</v>
      </c>
      <c r="B33" s="7" t="s">
        <v>183</v>
      </c>
      <c r="C33" s="16" t="s">
        <v>258</v>
      </c>
      <c r="D33" s="8"/>
      <c r="E33" s="6"/>
      <c r="F33" s="79"/>
      <c r="G33" s="79"/>
      <c r="H33" s="79"/>
      <c r="I33" s="138"/>
      <c r="J33" s="134"/>
    </row>
    <row r="34" spans="1:10" s="41" customFormat="1" ht="15" x14ac:dyDescent="0.25">
      <c r="A34" s="55" t="s">
        <v>489</v>
      </c>
      <c r="B34" s="7" t="s">
        <v>520</v>
      </c>
      <c r="C34" s="16" t="s">
        <v>162</v>
      </c>
      <c r="D34" s="8"/>
      <c r="E34" s="6" t="s">
        <v>504</v>
      </c>
      <c r="F34" s="79"/>
      <c r="G34" s="79"/>
      <c r="H34" s="79"/>
      <c r="I34" s="138"/>
      <c r="J34" s="134"/>
    </row>
    <row r="35" spans="1:10" s="41" customFormat="1" ht="15.75" thickBot="1" x14ac:dyDescent="0.3">
      <c r="A35" s="55" t="s">
        <v>490</v>
      </c>
      <c r="B35" s="185" t="s">
        <v>19</v>
      </c>
      <c r="C35" s="16" t="s">
        <v>163</v>
      </c>
      <c r="D35" s="24"/>
      <c r="E35" s="6" t="s">
        <v>504</v>
      </c>
      <c r="F35" s="79"/>
      <c r="G35" s="79"/>
      <c r="H35" s="79"/>
      <c r="I35" s="138"/>
      <c r="J35" s="134"/>
    </row>
    <row r="36" spans="1:10" s="41" customFormat="1" ht="15" customHeight="1" thickBot="1" x14ac:dyDescent="0.3">
      <c r="A36" s="55" t="s">
        <v>426</v>
      </c>
      <c r="B36" s="187" t="s">
        <v>184</v>
      </c>
      <c r="C36" s="16" t="s">
        <v>259</v>
      </c>
      <c r="D36" s="195" t="s">
        <v>702</v>
      </c>
      <c r="E36" s="6"/>
      <c r="F36" s="37">
        <f>F37+F44+F53+F64</f>
        <v>0</v>
      </c>
      <c r="G36" s="37">
        <f>G37+G44+G53+G64</f>
        <v>0</v>
      </c>
      <c r="H36" s="37">
        <f>H37+H44+H53+H64</f>
        <v>0</v>
      </c>
      <c r="I36" s="139">
        <f>I37+I44+I53+I64</f>
        <v>0</v>
      </c>
      <c r="J36" s="134"/>
    </row>
    <row r="37" spans="1:10" s="41" customFormat="1" ht="15" x14ac:dyDescent="0.25">
      <c r="A37" s="55" t="s">
        <v>427</v>
      </c>
      <c r="B37" s="186" t="s">
        <v>67</v>
      </c>
      <c r="C37" s="16" t="s">
        <v>260</v>
      </c>
      <c r="D37" s="18" t="s">
        <v>92</v>
      </c>
      <c r="E37" s="6"/>
      <c r="F37" s="37">
        <f>SUM(F38:F43)</f>
        <v>0</v>
      </c>
      <c r="G37" s="37">
        <f>SUM(G38:G43)</f>
        <v>0</v>
      </c>
      <c r="H37" s="37">
        <f>SUM(H38:H43)</f>
        <v>0</v>
      </c>
      <c r="I37" s="139">
        <f>SUM(I38:I43)</f>
        <v>0</v>
      </c>
      <c r="J37" s="134"/>
    </row>
    <row r="38" spans="1:10" s="41" customFormat="1" ht="15" x14ac:dyDescent="0.25">
      <c r="A38" s="55" t="s">
        <v>428</v>
      </c>
      <c r="B38" s="9" t="s">
        <v>199</v>
      </c>
      <c r="C38" s="16" t="s">
        <v>261</v>
      </c>
      <c r="D38" s="18"/>
      <c r="E38" s="6"/>
      <c r="F38" s="79"/>
      <c r="G38" s="79"/>
      <c r="H38" s="79"/>
      <c r="I38" s="138"/>
      <c r="J38" s="134"/>
    </row>
    <row r="39" spans="1:10" s="41" customFormat="1" ht="15" x14ac:dyDescent="0.25">
      <c r="A39" s="55" t="s">
        <v>429</v>
      </c>
      <c r="B39" s="7" t="s">
        <v>200</v>
      </c>
      <c r="C39" s="16" t="s">
        <v>262</v>
      </c>
      <c r="D39" s="8"/>
      <c r="E39" s="6"/>
      <c r="F39" s="79"/>
      <c r="G39" s="79"/>
      <c r="H39" s="79"/>
      <c r="I39" s="138"/>
      <c r="J39" s="134"/>
    </row>
    <row r="40" spans="1:10" s="41" customFormat="1" ht="15" x14ac:dyDescent="0.25">
      <c r="A40" s="55" t="s">
        <v>430</v>
      </c>
      <c r="B40" s="7" t="s">
        <v>201</v>
      </c>
      <c r="C40" s="16" t="s">
        <v>263</v>
      </c>
      <c r="D40" s="8"/>
      <c r="E40" s="6"/>
      <c r="F40" s="79"/>
      <c r="G40" s="79"/>
      <c r="H40" s="79"/>
      <c r="I40" s="138"/>
      <c r="J40" s="134"/>
    </row>
    <row r="41" spans="1:10" s="41" customFormat="1" ht="15" x14ac:dyDescent="0.25">
      <c r="A41" s="55" t="s">
        <v>431</v>
      </c>
      <c r="B41" s="7" t="s">
        <v>202</v>
      </c>
      <c r="C41" s="16" t="s">
        <v>264</v>
      </c>
      <c r="D41" s="8"/>
      <c r="E41" s="6"/>
      <c r="F41" s="79"/>
      <c r="G41" s="79"/>
      <c r="H41" s="79"/>
      <c r="I41" s="138"/>
      <c r="J41" s="134"/>
    </row>
    <row r="42" spans="1:10" s="41" customFormat="1" ht="15" x14ac:dyDescent="0.25">
      <c r="A42" s="55" t="s">
        <v>432</v>
      </c>
      <c r="B42" s="7" t="s">
        <v>203</v>
      </c>
      <c r="C42" s="16" t="s">
        <v>265</v>
      </c>
      <c r="D42" s="8"/>
      <c r="E42" s="6"/>
      <c r="F42" s="79"/>
      <c r="G42" s="79"/>
      <c r="H42" s="79"/>
      <c r="I42" s="138"/>
      <c r="J42" s="134"/>
    </row>
    <row r="43" spans="1:10" s="41" customFormat="1" ht="15.75" thickBot="1" x14ac:dyDescent="0.3">
      <c r="A43" s="55" t="s">
        <v>433</v>
      </c>
      <c r="B43" s="185" t="s">
        <v>204</v>
      </c>
      <c r="C43" s="16" t="s">
        <v>266</v>
      </c>
      <c r="D43" s="24"/>
      <c r="E43" s="6"/>
      <c r="F43" s="79"/>
      <c r="G43" s="79"/>
      <c r="H43" s="79"/>
      <c r="I43" s="138"/>
      <c r="J43" s="134"/>
    </row>
    <row r="44" spans="1:10" s="41" customFormat="1" ht="15" x14ac:dyDescent="0.25">
      <c r="A44" s="55" t="s">
        <v>434</v>
      </c>
      <c r="B44" s="186" t="s">
        <v>34</v>
      </c>
      <c r="C44" s="16" t="s">
        <v>267</v>
      </c>
      <c r="D44" s="18" t="s">
        <v>588</v>
      </c>
      <c r="E44" s="70"/>
      <c r="F44" s="36">
        <f>SUM(F45:F52)</f>
        <v>0</v>
      </c>
      <c r="G44" s="36">
        <f>SUM(G45:G52)</f>
        <v>0</v>
      </c>
      <c r="H44" s="37">
        <f>SUM(H45:H52)</f>
        <v>0</v>
      </c>
      <c r="I44" s="139">
        <f>SUM(I45:I52)</f>
        <v>0</v>
      </c>
      <c r="J44" s="134"/>
    </row>
    <row r="45" spans="1:10" s="41" customFormat="1" ht="15" x14ac:dyDescent="0.25">
      <c r="A45" s="55" t="s">
        <v>435</v>
      </c>
      <c r="B45" s="7" t="s">
        <v>521</v>
      </c>
      <c r="C45" s="16" t="s">
        <v>268</v>
      </c>
      <c r="D45" s="8"/>
      <c r="E45" s="6"/>
      <c r="F45" s="79"/>
      <c r="G45" s="79"/>
      <c r="H45" s="79"/>
      <c r="I45" s="138"/>
      <c r="J45" s="134"/>
    </row>
    <row r="46" spans="1:10" s="41" customFormat="1" ht="15" x14ac:dyDescent="0.25">
      <c r="A46" s="55" t="s">
        <v>437</v>
      </c>
      <c r="B46" s="7" t="s">
        <v>684</v>
      </c>
      <c r="C46" s="16" t="s">
        <v>269</v>
      </c>
      <c r="D46" s="8"/>
      <c r="E46" s="6"/>
      <c r="F46" s="79"/>
      <c r="G46" s="79"/>
      <c r="H46" s="79"/>
      <c r="I46" s="138"/>
      <c r="J46" s="134"/>
    </row>
    <row r="47" spans="1:10" s="41" customFormat="1" ht="15" x14ac:dyDescent="0.25">
      <c r="A47" s="55" t="s">
        <v>438</v>
      </c>
      <c r="B47" s="7" t="s">
        <v>685</v>
      </c>
      <c r="C47" s="16" t="s">
        <v>270</v>
      </c>
      <c r="D47" s="18"/>
      <c r="E47" s="6"/>
      <c r="F47" s="79"/>
      <c r="G47" s="79"/>
      <c r="H47" s="79"/>
      <c r="I47" s="138"/>
      <c r="J47" s="134"/>
    </row>
    <row r="48" spans="1:10" s="41" customFormat="1" ht="15" x14ac:dyDescent="0.25">
      <c r="A48" s="55" t="s">
        <v>436</v>
      </c>
      <c r="B48" s="7" t="s">
        <v>522</v>
      </c>
      <c r="C48" s="16" t="s">
        <v>271</v>
      </c>
      <c r="D48" s="8"/>
      <c r="E48" s="6"/>
      <c r="F48" s="79"/>
      <c r="G48" s="79"/>
      <c r="H48" s="79"/>
      <c r="I48" s="138"/>
      <c r="J48" s="134"/>
    </row>
    <row r="49" spans="1:10" s="41" customFormat="1" ht="15" x14ac:dyDescent="0.25">
      <c r="A49" s="55" t="s">
        <v>694</v>
      </c>
      <c r="B49" s="191" t="s">
        <v>686</v>
      </c>
      <c r="C49" s="190" t="s">
        <v>695</v>
      </c>
      <c r="D49" s="196"/>
      <c r="E49" s="6"/>
      <c r="F49" s="79"/>
      <c r="G49" s="79"/>
      <c r="H49" s="138"/>
      <c r="I49" s="138"/>
      <c r="J49" s="134"/>
    </row>
    <row r="50" spans="1:10" s="41" customFormat="1" ht="15" x14ac:dyDescent="0.25">
      <c r="A50" s="55" t="s">
        <v>626</v>
      </c>
      <c r="B50" s="7" t="s">
        <v>687</v>
      </c>
      <c r="C50" s="16" t="s">
        <v>586</v>
      </c>
      <c r="D50" s="18"/>
      <c r="E50" s="6"/>
      <c r="F50" s="79"/>
      <c r="G50" s="79"/>
      <c r="H50" s="79"/>
      <c r="I50" s="138"/>
      <c r="J50" s="134"/>
    </row>
    <row r="51" spans="1:10" s="41" customFormat="1" ht="15" x14ac:dyDescent="0.25">
      <c r="A51" s="55" t="s">
        <v>439</v>
      </c>
      <c r="B51" s="7" t="s">
        <v>688</v>
      </c>
      <c r="C51" s="16" t="s">
        <v>272</v>
      </c>
      <c r="D51" s="8"/>
      <c r="E51" s="6"/>
      <c r="F51" s="79"/>
      <c r="G51" s="79"/>
      <c r="H51" s="79"/>
      <c r="I51" s="138"/>
      <c r="J51" s="134"/>
    </row>
    <row r="52" spans="1:10" s="41" customFormat="1" ht="15.75" thickBot="1" x14ac:dyDescent="0.3">
      <c r="A52" s="55" t="s">
        <v>620</v>
      </c>
      <c r="B52" s="185" t="s">
        <v>689</v>
      </c>
      <c r="C52" s="16" t="s">
        <v>587</v>
      </c>
      <c r="D52" s="24"/>
      <c r="E52" s="6"/>
      <c r="F52" s="79"/>
      <c r="G52" s="79"/>
      <c r="H52" s="79"/>
      <c r="I52" s="138"/>
      <c r="J52" s="134"/>
    </row>
    <row r="53" spans="1:10" s="41" customFormat="1" ht="15" x14ac:dyDescent="0.25">
      <c r="A53" s="55" t="s">
        <v>440</v>
      </c>
      <c r="B53" s="186" t="s">
        <v>205</v>
      </c>
      <c r="C53" s="16" t="s">
        <v>273</v>
      </c>
      <c r="D53" s="18" t="s">
        <v>93</v>
      </c>
      <c r="E53" s="6"/>
      <c r="F53" s="37">
        <f>SUM(F54:F63)</f>
        <v>0</v>
      </c>
      <c r="G53" s="37">
        <f>SUM(G54:G63)</f>
        <v>0</v>
      </c>
      <c r="H53" s="37">
        <f>SUM(H54:H63)</f>
        <v>0</v>
      </c>
      <c r="I53" s="139">
        <f>SUM(I54:I63)</f>
        <v>0</v>
      </c>
      <c r="J53" s="134"/>
    </row>
    <row r="54" spans="1:10" s="41" customFormat="1" ht="15" x14ac:dyDescent="0.25">
      <c r="A54" s="55" t="s">
        <v>441</v>
      </c>
      <c r="B54" s="7" t="s">
        <v>521</v>
      </c>
      <c r="C54" s="16" t="s">
        <v>274</v>
      </c>
      <c r="D54" s="8"/>
      <c r="E54" s="6"/>
      <c r="F54" s="79"/>
      <c r="G54" s="79"/>
      <c r="H54" s="79"/>
      <c r="I54" s="138"/>
      <c r="J54" s="134"/>
    </row>
    <row r="55" spans="1:10" s="41" customFormat="1" ht="15" x14ac:dyDescent="0.25">
      <c r="A55" s="55" t="s">
        <v>445</v>
      </c>
      <c r="B55" s="7" t="s">
        <v>684</v>
      </c>
      <c r="C55" s="16" t="s">
        <v>275</v>
      </c>
      <c r="D55" s="8"/>
      <c r="E55" s="6"/>
      <c r="F55" s="79"/>
      <c r="G55" s="79"/>
      <c r="H55" s="79"/>
      <c r="I55" s="138"/>
      <c r="J55" s="134"/>
    </row>
    <row r="56" spans="1:10" s="41" customFormat="1" ht="15" x14ac:dyDescent="0.25">
      <c r="A56" s="55" t="s">
        <v>446</v>
      </c>
      <c r="B56" s="7" t="s">
        <v>685</v>
      </c>
      <c r="C56" s="16" t="s">
        <v>276</v>
      </c>
      <c r="D56" s="18"/>
      <c r="E56" s="6"/>
      <c r="F56" s="79"/>
      <c r="G56" s="79"/>
      <c r="H56" s="79"/>
      <c r="I56" s="138"/>
      <c r="J56" s="134"/>
    </row>
    <row r="57" spans="1:10" s="41" customFormat="1" ht="15" x14ac:dyDescent="0.25">
      <c r="A57" s="55" t="s">
        <v>442</v>
      </c>
      <c r="B57" s="7" t="s">
        <v>522</v>
      </c>
      <c r="C57" s="16" t="s">
        <v>277</v>
      </c>
      <c r="D57" s="8"/>
      <c r="E57" s="6"/>
      <c r="F57" s="79"/>
      <c r="G57" s="79"/>
      <c r="H57" s="79"/>
      <c r="I57" s="138"/>
      <c r="J57" s="134"/>
    </row>
    <row r="58" spans="1:10" s="41" customFormat="1" ht="15" hidden="1" x14ac:dyDescent="0.25">
      <c r="A58" s="55" t="s">
        <v>30</v>
      </c>
      <c r="B58" s="83" t="s">
        <v>173</v>
      </c>
      <c r="C58" s="16" t="s">
        <v>23</v>
      </c>
      <c r="D58" s="8"/>
      <c r="E58" s="6" t="s">
        <v>505</v>
      </c>
      <c r="F58" s="38"/>
      <c r="G58" s="38"/>
      <c r="H58" s="38"/>
      <c r="I58" s="140"/>
      <c r="J58" s="134" t="s">
        <v>505</v>
      </c>
    </row>
    <row r="59" spans="1:10" s="41" customFormat="1" ht="15" x14ac:dyDescent="0.25">
      <c r="A59" s="55" t="s">
        <v>443</v>
      </c>
      <c r="B59" s="7" t="s">
        <v>523</v>
      </c>
      <c r="C59" s="16" t="s">
        <v>278</v>
      </c>
      <c r="D59" s="8"/>
      <c r="E59" s="6"/>
      <c r="F59" s="79"/>
      <c r="G59" s="79"/>
      <c r="H59" s="79"/>
      <c r="I59" s="138"/>
      <c r="J59" s="134"/>
    </row>
    <row r="60" spans="1:10" s="41" customFormat="1" ht="15" x14ac:dyDescent="0.25">
      <c r="A60" s="55" t="s">
        <v>444</v>
      </c>
      <c r="B60" s="7" t="s">
        <v>524</v>
      </c>
      <c r="C60" s="16" t="s">
        <v>279</v>
      </c>
      <c r="D60" s="8"/>
      <c r="E60" s="6"/>
      <c r="F60" s="79"/>
      <c r="G60" s="79"/>
      <c r="H60" s="79"/>
      <c r="I60" s="138"/>
      <c r="J60" s="134"/>
    </row>
    <row r="61" spans="1:10" s="41" customFormat="1" ht="15" x14ac:dyDescent="0.25">
      <c r="A61" s="55" t="s">
        <v>621</v>
      </c>
      <c r="B61" s="174" t="s">
        <v>690</v>
      </c>
      <c r="C61" s="16" t="s">
        <v>589</v>
      </c>
      <c r="D61" s="8"/>
      <c r="E61" s="6"/>
      <c r="F61" s="79"/>
      <c r="G61" s="79"/>
      <c r="H61" s="79"/>
      <c r="I61" s="138"/>
      <c r="J61" s="134"/>
    </row>
    <row r="62" spans="1:10" s="41" customFormat="1" ht="15" x14ac:dyDescent="0.25">
      <c r="A62" s="55" t="s">
        <v>622</v>
      </c>
      <c r="B62" s="174" t="s">
        <v>617</v>
      </c>
      <c r="C62" s="16" t="s">
        <v>590</v>
      </c>
      <c r="D62" s="8"/>
      <c r="E62" s="6"/>
      <c r="F62" s="79"/>
      <c r="G62" s="79"/>
      <c r="H62" s="79"/>
      <c r="I62" s="138"/>
      <c r="J62" s="134"/>
    </row>
    <row r="63" spans="1:10" s="41" customFormat="1" ht="15.75" thickBot="1" x14ac:dyDescent="0.3">
      <c r="A63" s="55" t="s">
        <v>447</v>
      </c>
      <c r="B63" s="185" t="s">
        <v>525</v>
      </c>
      <c r="C63" s="16" t="s">
        <v>280</v>
      </c>
      <c r="D63" s="24"/>
      <c r="E63" s="6"/>
      <c r="F63" s="79"/>
      <c r="G63" s="79"/>
      <c r="H63" s="79"/>
      <c r="I63" s="138"/>
      <c r="J63" s="134"/>
    </row>
    <row r="64" spans="1:10" s="41" customFormat="1" ht="15" x14ac:dyDescent="0.25">
      <c r="A64" s="55" t="s">
        <v>448</v>
      </c>
      <c r="B64" s="186" t="s">
        <v>618</v>
      </c>
      <c r="C64" s="16" t="s">
        <v>281</v>
      </c>
      <c r="D64" s="18" t="s">
        <v>703</v>
      </c>
      <c r="E64" s="6"/>
      <c r="F64" s="37">
        <f>SUM(F65:F68)</f>
        <v>0</v>
      </c>
      <c r="G64" s="37">
        <f>SUM(G65:G68)</f>
        <v>0</v>
      </c>
      <c r="H64" s="37">
        <f>SUM(H65:H68)</f>
        <v>0</v>
      </c>
      <c r="I64" s="139">
        <f>SUM(I65:I68)</f>
        <v>0</v>
      </c>
      <c r="J64" s="134"/>
    </row>
    <row r="65" spans="1:10" s="41" customFormat="1" ht="15" x14ac:dyDescent="0.25">
      <c r="A65" s="55" t="s">
        <v>449</v>
      </c>
      <c r="B65" s="7" t="s">
        <v>206</v>
      </c>
      <c r="C65" s="16" t="s">
        <v>282</v>
      </c>
      <c r="D65" s="8"/>
      <c r="E65" s="6"/>
      <c r="F65" s="79"/>
      <c r="G65" s="79"/>
      <c r="H65" s="79"/>
      <c r="I65" s="138"/>
      <c r="J65" s="134"/>
    </row>
    <row r="66" spans="1:10" s="41" customFormat="1" ht="15" x14ac:dyDescent="0.25">
      <c r="A66" s="55" t="s">
        <v>450</v>
      </c>
      <c r="B66" s="7" t="s">
        <v>207</v>
      </c>
      <c r="C66" s="16" t="s">
        <v>283</v>
      </c>
      <c r="D66" s="8"/>
      <c r="E66" s="6"/>
      <c r="F66" s="79"/>
      <c r="G66" s="79"/>
      <c r="H66" s="79"/>
      <c r="I66" s="138"/>
      <c r="J66" s="134"/>
    </row>
    <row r="67" spans="1:10" s="41" customFormat="1" ht="15" x14ac:dyDescent="0.25">
      <c r="A67" s="55" t="s">
        <v>451</v>
      </c>
      <c r="B67" s="7" t="s">
        <v>526</v>
      </c>
      <c r="C67" s="16" t="s">
        <v>284</v>
      </c>
      <c r="D67" s="8"/>
      <c r="E67" s="6"/>
      <c r="F67" s="79"/>
      <c r="G67" s="79"/>
      <c r="H67" s="79"/>
      <c r="I67" s="138"/>
      <c r="J67" s="134"/>
    </row>
    <row r="68" spans="1:10" s="41" customFormat="1" ht="15" customHeight="1" thickBot="1" x14ac:dyDescent="0.3">
      <c r="A68" s="55" t="s">
        <v>491</v>
      </c>
      <c r="B68" s="185" t="s">
        <v>527</v>
      </c>
      <c r="C68" s="16" t="s">
        <v>164</v>
      </c>
      <c r="D68" s="24"/>
      <c r="E68" s="6" t="s">
        <v>504</v>
      </c>
      <c r="F68" s="79"/>
      <c r="G68" s="79"/>
      <c r="H68" s="79"/>
      <c r="I68" s="138"/>
      <c r="J68" s="134"/>
    </row>
    <row r="69" spans="1:10" s="41" customFormat="1" ht="15.75" thickBot="1" x14ac:dyDescent="0.3">
      <c r="A69" s="55" t="s">
        <v>452</v>
      </c>
      <c r="B69" s="187" t="s">
        <v>44</v>
      </c>
      <c r="C69" s="16" t="s">
        <v>285</v>
      </c>
      <c r="D69" s="195" t="s">
        <v>74</v>
      </c>
      <c r="E69" s="6"/>
      <c r="F69" s="37">
        <f>SUM(F70,F75)</f>
        <v>0</v>
      </c>
      <c r="G69" s="37">
        <f>SUM(G70,G75)</f>
        <v>0</v>
      </c>
      <c r="H69" s="37">
        <f>SUM(H70,H75)</f>
        <v>0</v>
      </c>
      <c r="I69" s="37">
        <f>SUM(I70,I75)</f>
        <v>0</v>
      </c>
      <c r="J69" s="134"/>
    </row>
    <row r="70" spans="1:10" s="41" customFormat="1" ht="15" x14ac:dyDescent="0.25">
      <c r="A70" s="55" t="s">
        <v>453</v>
      </c>
      <c r="B70" s="186" t="s">
        <v>35</v>
      </c>
      <c r="C70" s="16" t="s">
        <v>286</v>
      </c>
      <c r="D70" s="18" t="s">
        <v>704</v>
      </c>
      <c r="E70" s="6"/>
      <c r="F70" s="37">
        <f>SUM(F71:F74)</f>
        <v>0</v>
      </c>
      <c r="G70" s="37">
        <f>SUM(G71:G74)</f>
        <v>0</v>
      </c>
      <c r="H70" s="37">
        <f>SUM(H71:H74)</f>
        <v>0</v>
      </c>
      <c r="I70" s="139">
        <f>SUM(I71:I74)</f>
        <v>0</v>
      </c>
      <c r="J70" s="134"/>
    </row>
    <row r="71" spans="1:10" s="41" customFormat="1" ht="15" x14ac:dyDescent="0.25">
      <c r="A71" s="55" t="s">
        <v>454</v>
      </c>
      <c r="B71" s="7" t="s">
        <v>208</v>
      </c>
      <c r="C71" s="16" t="s">
        <v>287</v>
      </c>
      <c r="D71" s="8"/>
      <c r="E71" s="6"/>
      <c r="F71" s="79"/>
      <c r="G71" s="79"/>
      <c r="H71" s="79"/>
      <c r="I71" s="138"/>
      <c r="J71" s="134"/>
    </row>
    <row r="72" spans="1:10" s="41" customFormat="1" ht="15" x14ac:dyDescent="0.25">
      <c r="A72" s="55" t="s">
        <v>623</v>
      </c>
      <c r="B72" s="174" t="s">
        <v>528</v>
      </c>
      <c r="C72" s="16" t="s">
        <v>591</v>
      </c>
      <c r="D72" s="8"/>
      <c r="E72" s="6"/>
      <c r="F72" s="79"/>
      <c r="G72" s="79"/>
      <c r="H72" s="79"/>
      <c r="I72" s="138"/>
      <c r="J72" s="134"/>
    </row>
    <row r="73" spans="1:10" s="41" customFormat="1" ht="15.75" thickBot="1" x14ac:dyDescent="0.3">
      <c r="A73" s="55" t="s">
        <v>455</v>
      </c>
      <c r="B73" s="7" t="s">
        <v>529</v>
      </c>
      <c r="C73" s="16" t="s">
        <v>288</v>
      </c>
      <c r="D73" s="8"/>
      <c r="E73" s="6"/>
      <c r="F73" s="79"/>
      <c r="G73" s="79"/>
      <c r="H73" s="79"/>
      <c r="I73" s="138"/>
      <c r="J73" s="134"/>
    </row>
    <row r="74" spans="1:10" s="41" customFormat="1" ht="15" hidden="1" x14ac:dyDescent="0.25">
      <c r="A74" s="55" t="s">
        <v>28</v>
      </c>
      <c r="B74" s="84" t="s">
        <v>174</v>
      </c>
      <c r="C74" s="16" t="s">
        <v>24</v>
      </c>
      <c r="D74" s="8"/>
      <c r="E74" s="6" t="s">
        <v>505</v>
      </c>
      <c r="F74" s="38"/>
      <c r="G74" s="38"/>
      <c r="H74" s="38"/>
      <c r="I74" s="140"/>
      <c r="J74" s="134" t="s">
        <v>505</v>
      </c>
    </row>
    <row r="75" spans="1:10" s="41" customFormat="1" ht="15.75" hidden="1" thickBot="1" x14ac:dyDescent="0.3">
      <c r="A75" s="57" t="s">
        <v>456</v>
      </c>
      <c r="B75" s="22" t="s">
        <v>36</v>
      </c>
      <c r="C75" s="23" t="s">
        <v>289</v>
      </c>
      <c r="D75" s="24"/>
      <c r="E75" s="25"/>
      <c r="F75" s="118"/>
      <c r="G75" s="118"/>
      <c r="H75" s="118"/>
      <c r="I75" s="141"/>
      <c r="J75" s="133" t="s">
        <v>583</v>
      </c>
    </row>
    <row r="76" spans="1:10" s="41" customFormat="1" ht="20.100000000000001" customHeight="1" x14ac:dyDescent="0.25">
      <c r="A76" s="54"/>
      <c r="B76" s="175" t="s">
        <v>0</v>
      </c>
      <c r="C76" s="280" t="s">
        <v>171</v>
      </c>
      <c r="D76" s="43" t="s">
        <v>89</v>
      </c>
      <c r="E76" s="282" t="s">
        <v>172</v>
      </c>
      <c r="F76" s="48">
        <f t="shared" ref="F76:I77" si="0">+F3</f>
        <v>44562</v>
      </c>
      <c r="G76" s="48">
        <f t="shared" si="0"/>
        <v>44927</v>
      </c>
      <c r="H76" s="48">
        <f>+H3</f>
        <v>45292</v>
      </c>
      <c r="I76" s="142">
        <f t="shared" si="0"/>
        <v>45658</v>
      </c>
      <c r="J76" s="277" t="s">
        <v>172</v>
      </c>
    </row>
    <row r="77" spans="1:10" s="41" customFormat="1" ht="20.100000000000001" customHeight="1" thickBot="1" x14ac:dyDescent="0.3">
      <c r="A77" s="55" t="s">
        <v>399</v>
      </c>
      <c r="B77" s="176" t="s">
        <v>1</v>
      </c>
      <c r="C77" s="281"/>
      <c r="D77" s="40"/>
      <c r="E77" s="283"/>
      <c r="F77" s="49">
        <f t="shared" si="0"/>
        <v>44926</v>
      </c>
      <c r="G77" s="49">
        <f t="shared" si="0"/>
        <v>45291</v>
      </c>
      <c r="H77" s="119">
        <f>+H4</f>
        <v>45657</v>
      </c>
      <c r="I77" s="143">
        <f t="shared" si="0"/>
        <v>46022</v>
      </c>
      <c r="J77" s="278"/>
    </row>
    <row r="78" spans="1:10" s="41" customFormat="1" ht="15.75" thickBot="1" x14ac:dyDescent="0.3">
      <c r="A78" s="55" t="s">
        <v>457</v>
      </c>
      <c r="B78" s="187" t="s">
        <v>209</v>
      </c>
      <c r="C78" s="16" t="s">
        <v>290</v>
      </c>
      <c r="D78" s="195" t="s">
        <v>75</v>
      </c>
      <c r="E78" s="6"/>
      <c r="F78" s="34">
        <f>F79+F98+F135</f>
        <v>0</v>
      </c>
      <c r="G78" s="34">
        <f>G79+G98+G135</f>
        <v>0</v>
      </c>
      <c r="H78" s="35">
        <f>H79+H98+H136</f>
        <v>0</v>
      </c>
      <c r="I78" s="35">
        <f>I79+I98+I136</f>
        <v>0</v>
      </c>
      <c r="J78" s="144"/>
    </row>
    <row r="79" spans="1:10" s="41" customFormat="1" ht="15.75" thickBot="1" x14ac:dyDescent="0.3">
      <c r="A79" s="55" t="s">
        <v>458</v>
      </c>
      <c r="B79" s="187" t="s">
        <v>210</v>
      </c>
      <c r="C79" s="16" t="s">
        <v>291</v>
      </c>
      <c r="D79" s="195" t="s">
        <v>509</v>
      </c>
      <c r="E79" s="6"/>
      <c r="F79" s="37">
        <f>F80+F84+F89+F94+F97</f>
        <v>0</v>
      </c>
      <c r="G79" s="37">
        <f>G80+G84+G89+G94+G97</f>
        <v>0</v>
      </c>
      <c r="H79" s="37">
        <f>H80+H84+H89+H94+H97</f>
        <v>0</v>
      </c>
      <c r="I79" s="113">
        <f>I80+I84+I89+I94+I97</f>
        <v>0</v>
      </c>
      <c r="J79" s="134"/>
    </row>
    <row r="80" spans="1:10" s="41" customFormat="1" ht="15.75" thickBot="1" x14ac:dyDescent="0.3">
      <c r="A80" s="55" t="s">
        <v>459</v>
      </c>
      <c r="B80" s="187" t="s">
        <v>37</v>
      </c>
      <c r="C80" s="16" t="s">
        <v>292</v>
      </c>
      <c r="D80" s="195" t="s">
        <v>705</v>
      </c>
      <c r="E80" s="6"/>
      <c r="F80" s="37">
        <f>SUM(F81:F83)</f>
        <v>0</v>
      </c>
      <c r="G80" s="37">
        <f>SUM(G81:G83)</f>
        <v>0</v>
      </c>
      <c r="H80" s="37">
        <f>SUM(H81:H83)</f>
        <v>0</v>
      </c>
      <c r="I80" s="113">
        <f>SUM(I81:I83)</f>
        <v>0</v>
      </c>
      <c r="J80" s="134"/>
    </row>
    <row r="81" spans="1:10" s="41" customFormat="1" ht="15" x14ac:dyDescent="0.25">
      <c r="A81" s="55" t="s">
        <v>460</v>
      </c>
      <c r="B81" s="9" t="s">
        <v>211</v>
      </c>
      <c r="C81" s="16" t="s">
        <v>293</v>
      </c>
      <c r="D81" s="18"/>
      <c r="E81" s="6"/>
      <c r="F81" s="79"/>
      <c r="G81" s="79"/>
      <c r="H81" s="79"/>
      <c r="I81" s="112"/>
      <c r="J81" s="134"/>
    </row>
    <row r="82" spans="1:10" s="41" customFormat="1" ht="15" x14ac:dyDescent="0.25">
      <c r="A82" s="55" t="s">
        <v>461</v>
      </c>
      <c r="B82" s="7" t="s">
        <v>530</v>
      </c>
      <c r="C82" s="16" t="s">
        <v>294</v>
      </c>
      <c r="D82" s="8"/>
      <c r="E82" s="6"/>
      <c r="F82" s="79"/>
      <c r="G82" s="79"/>
      <c r="H82" s="79"/>
      <c r="I82" s="112"/>
      <c r="J82" s="134"/>
    </row>
    <row r="83" spans="1:10" s="41" customFormat="1" ht="15.75" thickBot="1" x14ac:dyDescent="0.3">
      <c r="A83" s="55" t="s">
        <v>492</v>
      </c>
      <c r="B83" s="185" t="s">
        <v>17</v>
      </c>
      <c r="C83" s="16" t="s">
        <v>165</v>
      </c>
      <c r="D83" s="24"/>
      <c r="E83" s="6" t="s">
        <v>504</v>
      </c>
      <c r="F83" s="79"/>
      <c r="G83" s="79"/>
      <c r="H83" s="79"/>
      <c r="I83" s="112"/>
      <c r="J83" s="134"/>
    </row>
    <row r="84" spans="1:10" s="41" customFormat="1" ht="15" x14ac:dyDescent="0.25">
      <c r="A84" s="55" t="s">
        <v>462</v>
      </c>
      <c r="B84" s="186" t="s">
        <v>38</v>
      </c>
      <c r="C84" s="16" t="s">
        <v>295</v>
      </c>
      <c r="D84" s="18" t="s">
        <v>94</v>
      </c>
      <c r="E84" s="6"/>
      <c r="F84" s="37">
        <f>SUM(F85:F88)</f>
        <v>0</v>
      </c>
      <c r="G84" s="37">
        <f>SUM(G85:G88)</f>
        <v>0</v>
      </c>
      <c r="H84" s="37">
        <f>SUM(H85:H88)</f>
        <v>0</v>
      </c>
      <c r="I84" s="113">
        <f>SUM(I85:I88)</f>
        <v>0</v>
      </c>
      <c r="J84" s="134"/>
    </row>
    <row r="85" spans="1:10" s="41" customFormat="1" ht="15" x14ac:dyDescent="0.25">
      <c r="A85" s="55" t="s">
        <v>463</v>
      </c>
      <c r="B85" s="7" t="s">
        <v>212</v>
      </c>
      <c r="C85" s="16" t="s">
        <v>296</v>
      </c>
      <c r="D85" s="8"/>
      <c r="E85" s="6"/>
      <c r="F85" s="79"/>
      <c r="G85" s="79"/>
      <c r="H85" s="79"/>
      <c r="I85" s="112"/>
      <c r="J85" s="134"/>
    </row>
    <row r="86" spans="1:10" s="41" customFormat="1" ht="15" x14ac:dyDescent="0.25">
      <c r="A86" s="55" t="s">
        <v>464</v>
      </c>
      <c r="B86" s="7" t="s">
        <v>213</v>
      </c>
      <c r="C86" s="16" t="s">
        <v>297</v>
      </c>
      <c r="D86" s="8"/>
      <c r="E86" s="6"/>
      <c r="F86" s="79"/>
      <c r="G86" s="79"/>
      <c r="H86" s="79"/>
      <c r="I86" s="112"/>
      <c r="J86" s="134"/>
    </row>
    <row r="87" spans="1:10" s="41" customFormat="1" ht="15" x14ac:dyDescent="0.25">
      <c r="A87" s="55" t="s">
        <v>465</v>
      </c>
      <c r="B87" s="7" t="s">
        <v>45</v>
      </c>
      <c r="C87" s="16" t="s">
        <v>298</v>
      </c>
      <c r="D87" s="8"/>
      <c r="E87" s="6"/>
      <c r="F87" s="79"/>
      <c r="G87" s="79"/>
      <c r="H87" s="79"/>
      <c r="I87" s="112"/>
      <c r="J87" s="134"/>
    </row>
    <row r="88" spans="1:10" s="41" customFormat="1" ht="15.75" thickBot="1" x14ac:dyDescent="0.3">
      <c r="A88" s="55" t="s">
        <v>466</v>
      </c>
      <c r="B88" s="185" t="s">
        <v>46</v>
      </c>
      <c r="C88" s="16" t="s">
        <v>299</v>
      </c>
      <c r="D88" s="24"/>
      <c r="E88" s="6" t="s">
        <v>504</v>
      </c>
      <c r="F88" s="79"/>
      <c r="G88" s="79"/>
      <c r="H88" s="79"/>
      <c r="I88" s="112"/>
      <c r="J88" s="134"/>
    </row>
    <row r="89" spans="1:10" s="41" customFormat="1" ht="15" x14ac:dyDescent="0.25">
      <c r="A89" s="55" t="s">
        <v>467</v>
      </c>
      <c r="B89" s="186" t="s">
        <v>531</v>
      </c>
      <c r="C89" s="16" t="s">
        <v>300</v>
      </c>
      <c r="D89" s="18" t="s">
        <v>592</v>
      </c>
      <c r="E89" s="6"/>
      <c r="F89" s="37">
        <f>SUM(F90:F93)</f>
        <v>0</v>
      </c>
      <c r="G89" s="37">
        <f>SUM(G90:G93)</f>
        <v>0</v>
      </c>
      <c r="H89" s="37">
        <f>SUM(H90:H93)</f>
        <v>0</v>
      </c>
      <c r="I89" s="113">
        <f>SUM(I90:I93)</f>
        <v>0</v>
      </c>
      <c r="J89" s="134"/>
    </row>
    <row r="90" spans="1:10" s="41" customFormat="1" ht="15" hidden="1" x14ac:dyDescent="0.25">
      <c r="A90" s="55" t="s">
        <v>468</v>
      </c>
      <c r="B90" s="7" t="s">
        <v>214</v>
      </c>
      <c r="C90" s="16" t="s">
        <v>301</v>
      </c>
      <c r="D90" s="8"/>
      <c r="E90" s="6"/>
      <c r="F90" s="111"/>
      <c r="G90" s="111"/>
      <c r="H90" s="111"/>
      <c r="I90" s="120"/>
      <c r="J90" s="134" t="s">
        <v>583</v>
      </c>
    </row>
    <row r="91" spans="1:10" s="41" customFormat="1" ht="15" hidden="1" x14ac:dyDescent="0.25">
      <c r="A91" s="55" t="s">
        <v>469</v>
      </c>
      <c r="B91" s="7" t="s">
        <v>215</v>
      </c>
      <c r="C91" s="16" t="s">
        <v>302</v>
      </c>
      <c r="D91" s="8"/>
      <c r="E91" s="6"/>
      <c r="F91" s="111"/>
      <c r="G91" s="111"/>
      <c r="H91" s="111"/>
      <c r="I91" s="120"/>
      <c r="J91" s="134" t="s">
        <v>583</v>
      </c>
    </row>
    <row r="92" spans="1:10" s="41" customFormat="1" ht="15" x14ac:dyDescent="0.25">
      <c r="A92" s="55" t="s">
        <v>624</v>
      </c>
      <c r="B92" s="7" t="s">
        <v>532</v>
      </c>
      <c r="C92" s="16" t="s">
        <v>610</v>
      </c>
      <c r="D92" s="8"/>
      <c r="E92" s="6"/>
      <c r="F92" s="79"/>
      <c r="G92" s="79"/>
      <c r="H92" s="79"/>
      <c r="I92" s="112"/>
      <c r="J92" s="134"/>
    </row>
    <row r="93" spans="1:10" s="41" customFormat="1" ht="15.75" thickBot="1" x14ac:dyDescent="0.3">
      <c r="A93" s="55" t="s">
        <v>470</v>
      </c>
      <c r="B93" s="185" t="s">
        <v>533</v>
      </c>
      <c r="C93" s="16" t="s">
        <v>303</v>
      </c>
      <c r="D93" s="24"/>
      <c r="E93" s="6"/>
      <c r="F93" s="79"/>
      <c r="G93" s="79"/>
      <c r="H93" s="79"/>
      <c r="I93" s="112"/>
      <c r="J93" s="134"/>
    </row>
    <row r="94" spans="1:10" s="41" customFormat="1" ht="15" x14ac:dyDescent="0.25">
      <c r="A94" s="55" t="s">
        <v>471</v>
      </c>
      <c r="B94" s="186" t="s">
        <v>47</v>
      </c>
      <c r="C94" s="16" t="s">
        <v>304</v>
      </c>
      <c r="D94" s="197" t="s">
        <v>76</v>
      </c>
      <c r="E94" s="6"/>
      <c r="F94" s="37">
        <f>SUM(F95:F96)</f>
        <v>0</v>
      </c>
      <c r="G94" s="37">
        <f>SUM(G95:G96)</f>
        <v>0</v>
      </c>
      <c r="H94" s="37">
        <f>SUM(H95:H96)</f>
        <v>0</v>
      </c>
      <c r="I94" s="113">
        <f>SUM(I95:I96)</f>
        <v>0</v>
      </c>
      <c r="J94" s="134"/>
    </row>
    <row r="95" spans="1:10" s="41" customFormat="1" ht="15" x14ac:dyDescent="0.25">
      <c r="A95" s="55" t="s">
        <v>472</v>
      </c>
      <c r="B95" s="7" t="s">
        <v>216</v>
      </c>
      <c r="C95" s="16" t="s">
        <v>305</v>
      </c>
      <c r="D95" s="8"/>
      <c r="E95" s="6"/>
      <c r="F95" s="79"/>
      <c r="G95" s="79"/>
      <c r="H95" s="79"/>
      <c r="I95" s="112"/>
      <c r="J95" s="134"/>
    </row>
    <row r="96" spans="1:10" s="41" customFormat="1" ht="15" x14ac:dyDescent="0.25">
      <c r="A96" s="55" t="s">
        <v>473</v>
      </c>
      <c r="B96" s="7" t="s">
        <v>691</v>
      </c>
      <c r="C96" s="16" t="s">
        <v>306</v>
      </c>
      <c r="D96" s="8"/>
      <c r="E96" s="6"/>
      <c r="F96" s="79"/>
      <c r="G96" s="79"/>
      <c r="H96" s="79"/>
      <c r="I96" s="112"/>
      <c r="J96" s="134"/>
    </row>
    <row r="97" spans="1:10" s="41" customFormat="1" ht="15.75" customHeight="1" thickBot="1" x14ac:dyDescent="0.3">
      <c r="A97" s="55" t="s">
        <v>474</v>
      </c>
      <c r="B97" s="22" t="s">
        <v>534</v>
      </c>
      <c r="C97" s="16" t="s">
        <v>307</v>
      </c>
      <c r="D97" s="24"/>
      <c r="E97" s="6"/>
      <c r="F97" s="80"/>
      <c r="G97" s="80"/>
      <c r="H97" s="80"/>
      <c r="I97" s="121"/>
      <c r="J97" s="134"/>
    </row>
    <row r="98" spans="1:10" s="41" customFormat="1" ht="15" customHeight="1" thickBot="1" x14ac:dyDescent="0.3">
      <c r="A98" s="55" t="s">
        <v>475</v>
      </c>
      <c r="B98" s="187" t="s">
        <v>48</v>
      </c>
      <c r="C98" s="16" t="s">
        <v>308</v>
      </c>
      <c r="D98" s="195" t="s">
        <v>706</v>
      </c>
      <c r="E98" s="6"/>
      <c r="F98" s="37">
        <f>F99+F107+F118+F131</f>
        <v>0</v>
      </c>
      <c r="G98" s="37">
        <f>G99+G107+G118+G131</f>
        <v>0</v>
      </c>
      <c r="H98" s="37">
        <f>H99+H107+H118+H131</f>
        <v>0</v>
      </c>
      <c r="I98" s="113">
        <f>I99+I107+I118+I131</f>
        <v>0</v>
      </c>
      <c r="J98" s="134"/>
    </row>
    <row r="99" spans="1:10" s="41" customFormat="1" ht="15.75" thickBot="1" x14ac:dyDescent="0.3">
      <c r="A99" s="55" t="s">
        <v>476</v>
      </c>
      <c r="B99" s="186" t="s">
        <v>39</v>
      </c>
      <c r="C99" s="16" t="s">
        <v>309</v>
      </c>
      <c r="D99" s="153" t="s">
        <v>707</v>
      </c>
      <c r="E99" s="6"/>
      <c r="F99" s="37">
        <f>SUM(F100:F106)</f>
        <v>0</v>
      </c>
      <c r="G99" s="37">
        <f>SUM(G100:G106)</f>
        <v>0</v>
      </c>
      <c r="H99" s="37">
        <f>SUM(H100:H106)</f>
        <v>0</v>
      </c>
      <c r="I99" s="113">
        <f>SUM(I100:I106)</f>
        <v>0</v>
      </c>
      <c r="J99" s="151" t="s">
        <v>172</v>
      </c>
    </row>
    <row r="100" spans="1:10" s="41" customFormat="1" ht="15" hidden="1" x14ac:dyDescent="0.25">
      <c r="A100" s="55" t="s">
        <v>477</v>
      </c>
      <c r="B100" s="7" t="s">
        <v>217</v>
      </c>
      <c r="C100" s="16" t="s">
        <v>310</v>
      </c>
      <c r="D100" s="8"/>
      <c r="E100" s="6"/>
      <c r="F100" s="111"/>
      <c r="G100" s="111"/>
      <c r="H100" s="111"/>
      <c r="I100" s="120"/>
      <c r="J100" s="134" t="s">
        <v>583</v>
      </c>
    </row>
    <row r="101" spans="1:10" s="41" customFormat="1" ht="15" x14ac:dyDescent="0.25">
      <c r="A101" s="55" t="s">
        <v>627</v>
      </c>
      <c r="B101" s="7" t="s">
        <v>535</v>
      </c>
      <c r="C101" s="16" t="s">
        <v>166</v>
      </c>
      <c r="D101" s="8"/>
      <c r="E101" s="6"/>
      <c r="F101" s="79"/>
      <c r="G101" s="79"/>
      <c r="H101" s="79"/>
      <c r="I101" s="112"/>
      <c r="J101" s="134"/>
    </row>
    <row r="102" spans="1:10" s="41" customFormat="1" ht="15" x14ac:dyDescent="0.25">
      <c r="A102" s="55" t="s">
        <v>628</v>
      </c>
      <c r="B102" s="7" t="s">
        <v>536</v>
      </c>
      <c r="C102" s="16" t="s">
        <v>608</v>
      </c>
      <c r="D102" s="8"/>
      <c r="E102" s="6"/>
      <c r="F102" s="79"/>
      <c r="G102" s="79"/>
      <c r="H102" s="79"/>
      <c r="I102" s="112"/>
      <c r="J102" s="134"/>
    </row>
    <row r="103" spans="1:10" s="41" customFormat="1" ht="15" x14ac:dyDescent="0.25">
      <c r="A103" s="55" t="s">
        <v>493</v>
      </c>
      <c r="B103" s="7" t="s">
        <v>537</v>
      </c>
      <c r="C103" s="16" t="s">
        <v>609</v>
      </c>
      <c r="D103" s="8"/>
      <c r="E103" s="6" t="s">
        <v>504</v>
      </c>
      <c r="F103" s="79"/>
      <c r="G103" s="79"/>
      <c r="H103" s="79"/>
      <c r="I103" s="112"/>
      <c r="J103" s="134"/>
    </row>
    <row r="104" spans="1:10" s="41" customFormat="1" ht="15" hidden="1" x14ac:dyDescent="0.25">
      <c r="A104" s="55" t="s">
        <v>478</v>
      </c>
      <c r="B104" s="83" t="s">
        <v>177</v>
      </c>
      <c r="C104" s="16" t="s">
        <v>311</v>
      </c>
      <c r="D104" s="8"/>
      <c r="E104" s="6" t="s">
        <v>505</v>
      </c>
      <c r="F104" s="38"/>
      <c r="G104" s="38"/>
      <c r="H104" s="38"/>
      <c r="I104" s="114"/>
      <c r="J104" s="134" t="s">
        <v>505</v>
      </c>
    </row>
    <row r="105" spans="1:10" s="41" customFormat="1" ht="15.75" thickBot="1" x14ac:dyDescent="0.3">
      <c r="A105" s="55" t="s">
        <v>479</v>
      </c>
      <c r="B105" s="7" t="s">
        <v>538</v>
      </c>
      <c r="C105" s="16" t="s">
        <v>312</v>
      </c>
      <c r="D105" s="8"/>
      <c r="E105" s="6"/>
      <c r="F105" s="79"/>
      <c r="G105" s="79"/>
      <c r="H105" s="79"/>
      <c r="I105" s="112"/>
      <c r="J105" s="134"/>
    </row>
    <row r="106" spans="1:10" s="41" customFormat="1" ht="15.75" hidden="1" thickBot="1" x14ac:dyDescent="0.3">
      <c r="A106" s="55" t="s">
        <v>494</v>
      </c>
      <c r="B106" s="185" t="s">
        <v>20</v>
      </c>
      <c r="C106" s="16" t="s">
        <v>167</v>
      </c>
      <c r="D106" s="24"/>
      <c r="E106" s="6" t="s">
        <v>504</v>
      </c>
      <c r="F106" s="111"/>
      <c r="G106" s="111"/>
      <c r="H106" s="111"/>
      <c r="I106" s="120"/>
      <c r="J106" s="134" t="s">
        <v>584</v>
      </c>
    </row>
    <row r="107" spans="1:10" s="41" customFormat="1" ht="15" x14ac:dyDescent="0.25">
      <c r="A107" s="55" t="s">
        <v>480</v>
      </c>
      <c r="B107" s="186" t="s">
        <v>40</v>
      </c>
      <c r="C107" s="16" t="s">
        <v>313</v>
      </c>
      <c r="D107" s="154" t="s">
        <v>616</v>
      </c>
      <c r="E107" s="6"/>
      <c r="F107" s="36">
        <f>SUM(F108:F117)</f>
        <v>0</v>
      </c>
      <c r="G107" s="36">
        <f>SUM(G108:G117)</f>
        <v>0</v>
      </c>
      <c r="H107" s="37">
        <f>SUM(H108:H117)</f>
        <v>0</v>
      </c>
      <c r="I107" s="113">
        <f>SUM(I108:I117)</f>
        <v>0</v>
      </c>
      <c r="J107" s="134"/>
    </row>
    <row r="108" spans="1:10" s="41" customFormat="1" ht="15" x14ac:dyDescent="0.25">
      <c r="A108" s="55" t="s">
        <v>629</v>
      </c>
      <c r="B108" s="7" t="s">
        <v>539</v>
      </c>
      <c r="C108" s="16" t="s">
        <v>314</v>
      </c>
      <c r="D108" s="8"/>
      <c r="E108" s="6"/>
      <c r="F108" s="79"/>
      <c r="G108" s="79"/>
      <c r="H108" s="79"/>
      <c r="I108" s="112"/>
      <c r="J108" s="134"/>
    </row>
    <row r="109" spans="1:10" s="41" customFormat="1" ht="15" x14ac:dyDescent="0.25">
      <c r="A109" s="55" t="s">
        <v>481</v>
      </c>
      <c r="B109" s="7" t="s">
        <v>692</v>
      </c>
      <c r="C109" s="16" t="s">
        <v>315</v>
      </c>
      <c r="D109" s="8"/>
      <c r="E109" s="6"/>
      <c r="F109" s="79"/>
      <c r="G109" s="79"/>
      <c r="H109" s="79"/>
      <c r="I109" s="112"/>
      <c r="J109" s="134"/>
    </row>
    <row r="110" spans="1:10" s="41" customFormat="1" ht="15" x14ac:dyDescent="0.25">
      <c r="A110" s="55" t="s">
        <v>482</v>
      </c>
      <c r="B110" s="7" t="s">
        <v>693</v>
      </c>
      <c r="C110" s="16" t="s">
        <v>316</v>
      </c>
      <c r="D110" s="8"/>
      <c r="E110" s="6"/>
      <c r="F110" s="79"/>
      <c r="G110" s="79"/>
      <c r="H110" s="79"/>
      <c r="I110" s="112"/>
      <c r="J110" s="134"/>
    </row>
    <row r="111" spans="1:10" s="41" customFormat="1" ht="15" x14ac:dyDescent="0.25">
      <c r="A111" s="55" t="s">
        <v>630</v>
      </c>
      <c r="B111" s="7" t="s">
        <v>540</v>
      </c>
      <c r="C111" s="16" t="s">
        <v>317</v>
      </c>
      <c r="D111" s="8"/>
      <c r="E111" s="6"/>
      <c r="F111" s="79"/>
      <c r="G111" s="79"/>
      <c r="H111" s="79"/>
      <c r="I111" s="112"/>
      <c r="J111" s="134"/>
    </row>
    <row r="112" spans="1:10" s="41" customFormat="1" ht="15" x14ac:dyDescent="0.25">
      <c r="A112" s="55" t="s">
        <v>483</v>
      </c>
      <c r="B112" s="7" t="s">
        <v>541</v>
      </c>
      <c r="C112" s="16" t="s">
        <v>318</v>
      </c>
      <c r="D112" s="8"/>
      <c r="E112" s="6"/>
      <c r="F112" s="79"/>
      <c r="G112" s="79"/>
      <c r="H112" s="79"/>
      <c r="I112" s="112"/>
      <c r="J112" s="134"/>
    </row>
    <row r="113" spans="1:10" s="41" customFormat="1" ht="15" x14ac:dyDescent="0.25">
      <c r="A113" s="55" t="s">
        <v>484</v>
      </c>
      <c r="B113" s="7" t="s">
        <v>542</v>
      </c>
      <c r="C113" s="16" t="s">
        <v>319</v>
      </c>
      <c r="D113" s="8"/>
      <c r="E113" s="6"/>
      <c r="F113" s="79"/>
      <c r="G113" s="79"/>
      <c r="H113" s="79"/>
      <c r="I113" s="112"/>
      <c r="J113" s="134"/>
    </row>
    <row r="114" spans="1:10" s="41" customFormat="1" ht="15" x14ac:dyDescent="0.25">
      <c r="A114" s="55" t="s">
        <v>648</v>
      </c>
      <c r="B114" s="7" t="s">
        <v>543</v>
      </c>
      <c r="C114" s="16" t="s">
        <v>611</v>
      </c>
      <c r="D114" s="8"/>
      <c r="E114" s="6"/>
      <c r="F114" s="79"/>
      <c r="G114" s="79"/>
      <c r="H114" s="79"/>
      <c r="I114" s="112"/>
      <c r="J114" s="134"/>
    </row>
    <row r="115" spans="1:10" s="41" customFormat="1" ht="15" x14ac:dyDescent="0.25">
      <c r="A115" s="55" t="s">
        <v>631</v>
      </c>
      <c r="B115" s="7" t="s">
        <v>544</v>
      </c>
      <c r="C115" s="16" t="s">
        <v>613</v>
      </c>
      <c r="D115" s="8"/>
      <c r="E115" s="6"/>
      <c r="F115" s="79"/>
      <c r="G115" s="79"/>
      <c r="H115" s="79"/>
      <c r="I115" s="112"/>
      <c r="J115" s="134"/>
    </row>
    <row r="116" spans="1:10" s="41" customFormat="1" ht="15" x14ac:dyDescent="0.25">
      <c r="A116" s="55" t="s">
        <v>612</v>
      </c>
      <c r="B116" s="7" t="s">
        <v>545</v>
      </c>
      <c r="C116" s="16" t="s">
        <v>614</v>
      </c>
      <c r="D116" s="8"/>
      <c r="E116" s="6"/>
      <c r="F116" s="79"/>
      <c r="G116" s="79"/>
      <c r="H116" s="79"/>
      <c r="I116" s="112"/>
      <c r="J116" s="134"/>
    </row>
    <row r="117" spans="1:10" s="41" customFormat="1" ht="15.75" thickBot="1" x14ac:dyDescent="0.3">
      <c r="A117" s="55" t="s">
        <v>632</v>
      </c>
      <c r="B117" s="185" t="s">
        <v>546</v>
      </c>
      <c r="C117" s="16" t="s">
        <v>615</v>
      </c>
      <c r="D117" s="24"/>
      <c r="E117" s="6"/>
      <c r="F117" s="79"/>
      <c r="G117" s="79"/>
      <c r="H117" s="79"/>
      <c r="I117" s="112"/>
      <c r="J117" s="134"/>
    </row>
    <row r="118" spans="1:10" s="41" customFormat="1" ht="15" x14ac:dyDescent="0.25">
      <c r="A118" s="55" t="s">
        <v>485</v>
      </c>
      <c r="B118" s="186" t="s">
        <v>218</v>
      </c>
      <c r="C118" s="16" t="s">
        <v>320</v>
      </c>
      <c r="D118" s="155" t="s">
        <v>598</v>
      </c>
      <c r="E118" s="6"/>
      <c r="F118" s="36">
        <f>SUM(F119:F130)</f>
        <v>0</v>
      </c>
      <c r="G118" s="36">
        <f>SUM(G119:G130)</f>
        <v>0</v>
      </c>
      <c r="H118" s="37">
        <f>SUM(H119:H130)</f>
        <v>0</v>
      </c>
      <c r="I118" s="113">
        <f>SUM(I119:I130)</f>
        <v>0</v>
      </c>
      <c r="J118" s="134"/>
    </row>
    <row r="119" spans="1:10" s="41" customFormat="1" ht="15" x14ac:dyDescent="0.25">
      <c r="A119" s="55" t="s">
        <v>486</v>
      </c>
      <c r="B119" s="7" t="s">
        <v>539</v>
      </c>
      <c r="C119" s="16" t="s">
        <v>321</v>
      </c>
      <c r="D119" s="8"/>
      <c r="E119" s="6"/>
      <c r="F119" s="79"/>
      <c r="G119" s="79"/>
      <c r="H119" s="79"/>
      <c r="I119" s="112"/>
      <c r="J119" s="134"/>
    </row>
    <row r="120" spans="1:10" s="41" customFormat="1" ht="15" x14ac:dyDescent="0.25">
      <c r="A120" s="55" t="s">
        <v>2</v>
      </c>
      <c r="B120" s="7" t="s">
        <v>692</v>
      </c>
      <c r="C120" s="16" t="s">
        <v>322</v>
      </c>
      <c r="D120" s="8"/>
      <c r="E120" s="6"/>
      <c r="F120" s="79"/>
      <c r="G120" s="79"/>
      <c r="H120" s="79"/>
      <c r="I120" s="112"/>
      <c r="J120" s="134"/>
    </row>
    <row r="121" spans="1:10" s="41" customFormat="1" ht="15" x14ac:dyDescent="0.25">
      <c r="A121" s="55" t="s">
        <v>3</v>
      </c>
      <c r="B121" s="7" t="s">
        <v>693</v>
      </c>
      <c r="C121" s="16" t="s">
        <v>323</v>
      </c>
      <c r="D121" s="8"/>
      <c r="E121" s="6"/>
      <c r="F121" s="79"/>
      <c r="G121" s="79"/>
      <c r="H121" s="79"/>
      <c r="I121" s="112"/>
      <c r="J121" s="134"/>
    </row>
    <row r="122" spans="1:10" s="41" customFormat="1" ht="15" x14ac:dyDescent="0.25">
      <c r="A122" s="55" t="s">
        <v>594</v>
      </c>
      <c r="B122" s="7" t="s">
        <v>540</v>
      </c>
      <c r="C122" s="16" t="s">
        <v>324</v>
      </c>
      <c r="D122" s="8"/>
      <c r="E122" s="6"/>
      <c r="F122" s="79"/>
      <c r="G122" s="79"/>
      <c r="H122" s="79"/>
      <c r="I122" s="112"/>
      <c r="J122" s="134"/>
    </row>
    <row r="123" spans="1:10" s="41" customFormat="1" ht="15" x14ac:dyDescent="0.25">
      <c r="A123" s="55" t="s">
        <v>593</v>
      </c>
      <c r="B123" s="7" t="s">
        <v>547</v>
      </c>
      <c r="C123" s="16" t="s">
        <v>325</v>
      </c>
      <c r="D123" s="8"/>
      <c r="E123" s="6"/>
      <c r="F123" s="79"/>
      <c r="G123" s="79"/>
      <c r="H123" s="79"/>
      <c r="I123" s="112"/>
      <c r="J123" s="134"/>
    </row>
    <row r="124" spans="1:10" s="41" customFormat="1" ht="15" hidden="1" x14ac:dyDescent="0.25">
      <c r="A124" s="55" t="s">
        <v>27</v>
      </c>
      <c r="B124" s="83" t="s">
        <v>176</v>
      </c>
      <c r="C124" s="16" t="s">
        <v>25</v>
      </c>
      <c r="D124" s="8"/>
      <c r="E124" s="6" t="s">
        <v>505</v>
      </c>
      <c r="F124" s="38"/>
      <c r="G124" s="38"/>
      <c r="H124" s="38"/>
      <c r="I124" s="114"/>
      <c r="J124" s="134" t="s">
        <v>505</v>
      </c>
    </row>
    <row r="125" spans="1:10" s="41" customFormat="1" ht="15" x14ac:dyDescent="0.25">
      <c r="A125" s="55" t="s">
        <v>487</v>
      </c>
      <c r="B125" s="7" t="s">
        <v>548</v>
      </c>
      <c r="C125" s="16" t="s">
        <v>326</v>
      </c>
      <c r="D125" s="8"/>
      <c r="E125" s="6"/>
      <c r="F125" s="79"/>
      <c r="G125" s="79"/>
      <c r="H125" s="79"/>
      <c r="I125" s="112"/>
      <c r="J125" s="134"/>
    </row>
    <row r="126" spans="1:10" s="41" customFormat="1" ht="15" x14ac:dyDescent="0.25">
      <c r="A126" s="55" t="s">
        <v>488</v>
      </c>
      <c r="B126" s="7" t="s">
        <v>549</v>
      </c>
      <c r="C126" s="16" t="s">
        <v>327</v>
      </c>
      <c r="D126" s="8"/>
      <c r="E126" s="6"/>
      <c r="F126" s="79"/>
      <c r="G126" s="79"/>
      <c r="H126" s="79"/>
      <c r="I126" s="112"/>
      <c r="J126" s="134"/>
    </row>
    <row r="127" spans="1:10" s="41" customFormat="1" ht="15" x14ac:dyDescent="0.25">
      <c r="A127" s="55" t="s">
        <v>633</v>
      </c>
      <c r="B127" s="7" t="s">
        <v>550</v>
      </c>
      <c r="C127" s="16" t="s">
        <v>328</v>
      </c>
      <c r="D127" s="8"/>
      <c r="E127" s="6"/>
      <c r="F127" s="79"/>
      <c r="G127" s="79"/>
      <c r="H127" s="79"/>
      <c r="I127" s="112"/>
      <c r="J127" s="134"/>
    </row>
    <row r="128" spans="1:10" s="41" customFormat="1" ht="15" x14ac:dyDescent="0.25">
      <c r="A128" s="55" t="s">
        <v>634</v>
      </c>
      <c r="B128" s="7" t="s">
        <v>551</v>
      </c>
      <c r="C128" s="16" t="s">
        <v>595</v>
      </c>
      <c r="D128" s="8"/>
      <c r="E128" s="6"/>
      <c r="F128" s="79"/>
      <c r="G128" s="79"/>
      <c r="H128" s="79"/>
      <c r="I128" s="112"/>
      <c r="J128" s="134"/>
    </row>
    <row r="129" spans="1:11" s="41" customFormat="1" ht="15" x14ac:dyDescent="0.25">
      <c r="A129" s="55" t="s">
        <v>635</v>
      </c>
      <c r="B129" s="7" t="s">
        <v>552</v>
      </c>
      <c r="C129" s="16" t="s">
        <v>596</v>
      </c>
      <c r="D129" s="8"/>
      <c r="E129" s="6"/>
      <c r="F129" s="79"/>
      <c r="G129" s="79"/>
      <c r="H129" s="79"/>
      <c r="I129" s="112"/>
      <c r="J129" s="134"/>
    </row>
    <row r="130" spans="1:11" s="41" customFormat="1" ht="15.75" thickBot="1" x14ac:dyDescent="0.3">
      <c r="A130" s="55" t="s">
        <v>4</v>
      </c>
      <c r="B130" s="185" t="s">
        <v>553</v>
      </c>
      <c r="C130" s="16" t="s">
        <v>597</v>
      </c>
      <c r="D130" s="24"/>
      <c r="E130" s="6"/>
      <c r="F130" s="79"/>
      <c r="G130" s="79"/>
      <c r="H130" s="79"/>
      <c r="I130" s="112"/>
      <c r="J130" s="134"/>
    </row>
    <row r="131" spans="1:11" s="41" customFormat="1" ht="15" x14ac:dyDescent="0.25">
      <c r="A131" s="55" t="s">
        <v>5</v>
      </c>
      <c r="B131" s="186" t="s">
        <v>41</v>
      </c>
      <c r="C131" s="16" t="s">
        <v>329</v>
      </c>
      <c r="D131" s="18" t="s">
        <v>77</v>
      </c>
      <c r="E131" s="6"/>
      <c r="F131" s="37">
        <f>SUM(F132:F134)</f>
        <v>0</v>
      </c>
      <c r="G131" s="37">
        <f>SUM(G132:G134)</f>
        <v>0</v>
      </c>
      <c r="H131" s="37">
        <f>SUM(H132:H134)</f>
        <v>0</v>
      </c>
      <c r="I131" s="113">
        <f>SUM(I132:I134)</f>
        <v>0</v>
      </c>
      <c r="J131" s="134"/>
    </row>
    <row r="132" spans="1:11" s="41" customFormat="1" ht="15" customHeight="1" x14ac:dyDescent="0.25">
      <c r="A132" s="55" t="s">
        <v>6</v>
      </c>
      <c r="B132" s="7" t="s">
        <v>219</v>
      </c>
      <c r="C132" s="16" t="s">
        <v>330</v>
      </c>
      <c r="D132" s="8"/>
      <c r="E132" s="6"/>
      <c r="F132" s="79"/>
      <c r="G132" s="79"/>
      <c r="H132" s="79"/>
      <c r="I132" s="112"/>
      <c r="J132" s="134"/>
    </row>
    <row r="133" spans="1:11" s="41" customFormat="1" ht="15" x14ac:dyDescent="0.25">
      <c r="A133" s="55" t="s">
        <v>7</v>
      </c>
      <c r="B133" s="7" t="s">
        <v>646</v>
      </c>
      <c r="C133" s="16" t="s">
        <v>331</v>
      </c>
      <c r="D133" s="8"/>
      <c r="E133" s="6"/>
      <c r="F133" s="79"/>
      <c r="G133" s="79"/>
      <c r="H133" s="79"/>
      <c r="I133" s="112"/>
      <c r="J133" s="134"/>
    </row>
    <row r="134" spans="1:11" s="41" customFormat="1" ht="15.75" thickBot="1" x14ac:dyDescent="0.3">
      <c r="A134" s="55" t="s">
        <v>8</v>
      </c>
      <c r="B134" s="185" t="s">
        <v>220</v>
      </c>
      <c r="C134" s="16" t="s">
        <v>332</v>
      </c>
      <c r="D134" s="24"/>
      <c r="E134" s="6"/>
      <c r="F134" s="79"/>
      <c r="G134" s="79"/>
      <c r="H134" s="79"/>
      <c r="I134" s="112"/>
      <c r="J134" s="134"/>
    </row>
    <row r="135" spans="1:11" s="41" customFormat="1" ht="15.75" hidden="1" thickBot="1" x14ac:dyDescent="0.3">
      <c r="A135" s="55" t="s">
        <v>9</v>
      </c>
      <c r="B135" s="187" t="s">
        <v>49</v>
      </c>
      <c r="C135" s="16" t="s">
        <v>333</v>
      </c>
      <c r="D135" s="195" t="s">
        <v>699</v>
      </c>
      <c r="E135" s="6"/>
      <c r="F135" s="117">
        <f>F136+F140</f>
        <v>0</v>
      </c>
      <c r="G135" s="117">
        <f>G136+G140</f>
        <v>0</v>
      </c>
      <c r="H135" s="117">
        <f>H136+H140</f>
        <v>0</v>
      </c>
      <c r="I135" s="115">
        <f>I136+I140</f>
        <v>0</v>
      </c>
      <c r="J135" s="134"/>
    </row>
    <row r="136" spans="1:11" s="41" customFormat="1" ht="15" x14ac:dyDescent="0.25">
      <c r="A136" s="55" t="s">
        <v>10</v>
      </c>
      <c r="B136" s="186" t="s">
        <v>42</v>
      </c>
      <c r="C136" s="16" t="s">
        <v>334</v>
      </c>
      <c r="D136" s="18" t="s">
        <v>697</v>
      </c>
      <c r="E136" s="6"/>
      <c r="F136" s="37">
        <f>SUM(F137:F139)</f>
        <v>0</v>
      </c>
      <c r="G136" s="37">
        <f>SUM(G137:G139)</f>
        <v>0</v>
      </c>
      <c r="H136" s="37">
        <f>SUM(H137:H139)</f>
        <v>0</v>
      </c>
      <c r="I136" s="113">
        <f>SUM(I137:I139)</f>
        <v>0</v>
      </c>
      <c r="J136" s="134"/>
    </row>
    <row r="137" spans="1:11" s="41" customFormat="1" ht="15" x14ac:dyDescent="0.25">
      <c r="A137" s="55" t="s">
        <v>11</v>
      </c>
      <c r="B137" s="7" t="s">
        <v>221</v>
      </c>
      <c r="C137" s="16" t="s">
        <v>335</v>
      </c>
      <c r="D137" s="8"/>
      <c r="E137" s="6"/>
      <c r="F137" s="79"/>
      <c r="G137" s="79"/>
      <c r="H137" s="79"/>
      <c r="I137" s="112"/>
      <c r="J137" s="134"/>
    </row>
    <row r="138" spans="1:11" s="41" customFormat="1" ht="15.75" thickBot="1" x14ac:dyDescent="0.3">
      <c r="A138" s="55" t="s">
        <v>12</v>
      </c>
      <c r="B138" s="7" t="s">
        <v>222</v>
      </c>
      <c r="C138" s="16" t="s">
        <v>336</v>
      </c>
      <c r="D138" s="8"/>
      <c r="E138" s="6"/>
      <c r="F138" s="79"/>
      <c r="G138" s="79"/>
      <c r="H138" s="79"/>
      <c r="I138" s="112"/>
      <c r="J138" s="134"/>
    </row>
    <row r="139" spans="1:11" s="41" customFormat="1" ht="15" hidden="1" x14ac:dyDescent="0.25">
      <c r="A139" s="55" t="s">
        <v>26</v>
      </c>
      <c r="B139" s="85" t="s">
        <v>175</v>
      </c>
      <c r="C139" s="16" t="s">
        <v>29</v>
      </c>
      <c r="D139" s="8"/>
      <c r="E139" s="6" t="s">
        <v>505</v>
      </c>
      <c r="F139" s="38"/>
      <c r="G139" s="38"/>
      <c r="H139" s="38"/>
      <c r="I139" s="114"/>
      <c r="J139" s="134" t="s">
        <v>505</v>
      </c>
    </row>
    <row r="140" spans="1:11" s="41" customFormat="1" ht="15.75" hidden="1" thickBot="1" x14ac:dyDescent="0.3">
      <c r="A140" s="57" t="s">
        <v>13</v>
      </c>
      <c r="B140" s="22" t="s">
        <v>43</v>
      </c>
      <c r="C140" s="23" t="s">
        <v>337</v>
      </c>
      <c r="D140" s="24"/>
      <c r="E140" s="25"/>
      <c r="F140" s="118"/>
      <c r="G140" s="118"/>
      <c r="H140" s="118"/>
      <c r="I140" s="116"/>
      <c r="J140" s="133" t="s">
        <v>583</v>
      </c>
    </row>
    <row r="141" spans="1:11" s="41" customFormat="1" ht="33.6" customHeight="1" x14ac:dyDescent="0.25">
      <c r="A141" s="54"/>
      <c r="B141" s="177" t="s">
        <v>710</v>
      </c>
      <c r="C141" s="280" t="s">
        <v>171</v>
      </c>
      <c r="D141" s="158" t="s">
        <v>89</v>
      </c>
      <c r="E141" s="282" t="s">
        <v>172</v>
      </c>
      <c r="F141" s="69">
        <f t="shared" ref="F141:I142" si="1">+F3</f>
        <v>44562</v>
      </c>
      <c r="G141" s="69">
        <f t="shared" si="1"/>
        <v>44927</v>
      </c>
      <c r="H141" s="127">
        <f>+H3</f>
        <v>45292</v>
      </c>
      <c r="I141" s="122">
        <f t="shared" si="1"/>
        <v>45658</v>
      </c>
      <c r="J141" s="277" t="s">
        <v>172</v>
      </c>
      <c r="K141" s="65"/>
    </row>
    <row r="142" spans="1:11" s="41" customFormat="1" ht="20.100000000000001" customHeight="1" thickBot="1" x14ac:dyDescent="0.3">
      <c r="A142" s="55" t="s">
        <v>399</v>
      </c>
      <c r="B142" s="176" t="s">
        <v>1</v>
      </c>
      <c r="C142" s="281"/>
      <c r="D142" s="159"/>
      <c r="E142" s="283"/>
      <c r="F142" s="68">
        <f t="shared" si="1"/>
        <v>44926</v>
      </c>
      <c r="G142" s="68">
        <f t="shared" si="1"/>
        <v>45291</v>
      </c>
      <c r="H142" s="128">
        <f>+H4</f>
        <v>45657</v>
      </c>
      <c r="I142" s="123">
        <f t="shared" si="1"/>
        <v>46022</v>
      </c>
      <c r="J142" s="279"/>
    </row>
    <row r="143" spans="1:11" s="41" customFormat="1" ht="15" x14ac:dyDescent="0.25">
      <c r="A143" s="55" t="s">
        <v>95</v>
      </c>
      <c r="B143" s="9" t="s">
        <v>223</v>
      </c>
      <c r="C143" s="17" t="s">
        <v>338</v>
      </c>
      <c r="D143" s="18"/>
      <c r="E143" s="10"/>
      <c r="F143" s="81"/>
      <c r="G143" s="81"/>
      <c r="H143" s="81"/>
      <c r="I143" s="124"/>
      <c r="J143" s="144"/>
    </row>
    <row r="144" spans="1:11" s="41" customFormat="1" ht="15" x14ac:dyDescent="0.25">
      <c r="A144" s="55" t="s">
        <v>96</v>
      </c>
      <c r="B144" s="11" t="s">
        <v>21</v>
      </c>
      <c r="C144" s="16" t="s">
        <v>339</v>
      </c>
      <c r="D144" s="8"/>
      <c r="E144" s="6"/>
      <c r="F144" s="79"/>
      <c r="G144" s="79"/>
      <c r="H144" s="79"/>
      <c r="I144" s="112"/>
      <c r="J144" s="134"/>
    </row>
    <row r="145" spans="1:10" s="41" customFormat="1" ht="15" x14ac:dyDescent="0.25">
      <c r="A145" s="55" t="s">
        <v>97</v>
      </c>
      <c r="B145" s="5" t="s">
        <v>72</v>
      </c>
      <c r="C145" s="16" t="s">
        <v>340</v>
      </c>
      <c r="D145" s="8" t="s">
        <v>78</v>
      </c>
      <c r="E145" s="6"/>
      <c r="F145" s="37">
        <f>F143-F144</f>
        <v>0</v>
      </c>
      <c r="G145" s="37">
        <f>G143-G144</f>
        <v>0</v>
      </c>
      <c r="H145" s="37">
        <f>H143-H144</f>
        <v>0</v>
      </c>
      <c r="I145" s="113">
        <f>I143-I144</f>
        <v>0</v>
      </c>
      <c r="J145" s="134"/>
    </row>
    <row r="146" spans="1:10" s="41" customFormat="1" ht="15" x14ac:dyDescent="0.25">
      <c r="A146" s="55" t="s">
        <v>98</v>
      </c>
      <c r="B146" s="5" t="s">
        <v>68</v>
      </c>
      <c r="C146" s="16" t="s">
        <v>341</v>
      </c>
      <c r="D146" s="8" t="s">
        <v>79</v>
      </c>
      <c r="E146" s="6"/>
      <c r="F146" s="37">
        <f>SUM(F147:F149)</f>
        <v>0</v>
      </c>
      <c r="G146" s="37">
        <f>SUM(G147:G149)</f>
        <v>0</v>
      </c>
      <c r="H146" s="37">
        <f>SUM(H147:H149)</f>
        <v>0</v>
      </c>
      <c r="I146" s="113">
        <f>SUM(I147:I149)</f>
        <v>0</v>
      </c>
      <c r="J146" s="134"/>
    </row>
    <row r="147" spans="1:10" s="41" customFormat="1" ht="15" x14ac:dyDescent="0.25">
      <c r="A147" s="55" t="s">
        <v>99</v>
      </c>
      <c r="B147" s="7" t="s">
        <v>50</v>
      </c>
      <c r="C147" s="16" t="s">
        <v>342</v>
      </c>
      <c r="D147" s="8"/>
      <c r="E147" s="6"/>
      <c r="F147" s="79"/>
      <c r="G147" s="79"/>
      <c r="H147" s="79"/>
      <c r="I147" s="112"/>
      <c r="J147" s="134"/>
    </row>
    <row r="148" spans="1:10" s="41" customFormat="1" ht="15" x14ac:dyDescent="0.25">
      <c r="A148" s="55" t="s">
        <v>100</v>
      </c>
      <c r="B148" s="7" t="s">
        <v>554</v>
      </c>
      <c r="C148" s="16" t="s">
        <v>343</v>
      </c>
      <c r="D148" s="8"/>
      <c r="E148" s="6"/>
      <c r="F148" s="79"/>
      <c r="G148" s="79"/>
      <c r="H148" s="79"/>
      <c r="I148" s="112"/>
      <c r="J148" s="134"/>
    </row>
    <row r="149" spans="1:10" s="41" customFormat="1" ht="15" x14ac:dyDescent="0.25">
      <c r="A149" s="55" t="s">
        <v>101</v>
      </c>
      <c r="B149" s="7" t="s">
        <v>224</v>
      </c>
      <c r="C149" s="16" t="s">
        <v>344</v>
      </c>
      <c r="D149" s="8"/>
      <c r="E149" s="6"/>
      <c r="F149" s="79"/>
      <c r="G149" s="79"/>
      <c r="H149" s="79"/>
      <c r="I149" s="112"/>
      <c r="J149" s="134"/>
    </row>
    <row r="150" spans="1:10" s="41" customFormat="1" ht="15" x14ac:dyDescent="0.25">
      <c r="A150" s="55" t="s">
        <v>102</v>
      </c>
      <c r="B150" s="5" t="s">
        <v>69</v>
      </c>
      <c r="C150" s="16" t="s">
        <v>345</v>
      </c>
      <c r="D150" s="8" t="s">
        <v>80</v>
      </c>
      <c r="E150" s="6"/>
      <c r="F150" s="37">
        <f>SUM(F151:F152)</f>
        <v>0</v>
      </c>
      <c r="G150" s="37">
        <f>SUM(G151:G152)</f>
        <v>0</v>
      </c>
      <c r="H150" s="37">
        <f>SUM(H151:H152)</f>
        <v>0</v>
      </c>
      <c r="I150" s="113">
        <f>SUM(I151:I152)</f>
        <v>0</v>
      </c>
      <c r="J150" s="134"/>
    </row>
    <row r="151" spans="1:10" s="41" customFormat="1" ht="15" x14ac:dyDescent="0.25">
      <c r="A151" s="55" t="s">
        <v>103</v>
      </c>
      <c r="B151" s="7" t="s">
        <v>225</v>
      </c>
      <c r="C151" s="16" t="s">
        <v>346</v>
      </c>
      <c r="D151" s="8"/>
      <c r="E151" s="6"/>
      <c r="F151" s="79"/>
      <c r="G151" s="79"/>
      <c r="H151" s="79"/>
      <c r="I151" s="112"/>
      <c r="J151" s="134"/>
    </row>
    <row r="152" spans="1:10" s="41" customFormat="1" ht="15" x14ac:dyDescent="0.25">
      <c r="A152" s="55" t="s">
        <v>104</v>
      </c>
      <c r="B152" s="7" t="s">
        <v>226</v>
      </c>
      <c r="C152" s="16" t="s">
        <v>347</v>
      </c>
      <c r="D152" s="8"/>
      <c r="E152" s="6"/>
      <c r="F152" s="79"/>
      <c r="G152" s="79"/>
      <c r="H152" s="79"/>
      <c r="I152" s="112"/>
      <c r="J152" s="134"/>
    </row>
    <row r="153" spans="1:10" s="41" customFormat="1" ht="15" x14ac:dyDescent="0.25">
      <c r="A153" s="55" t="s">
        <v>105</v>
      </c>
      <c r="B153" s="5" t="s">
        <v>71</v>
      </c>
      <c r="C153" s="16" t="s">
        <v>348</v>
      </c>
      <c r="D153" s="8" t="s">
        <v>81</v>
      </c>
      <c r="E153" s="6"/>
      <c r="F153" s="37">
        <f>F145+F146-F150</f>
        <v>0</v>
      </c>
      <c r="G153" s="37">
        <f>G145+G146-G150</f>
        <v>0</v>
      </c>
      <c r="H153" s="37">
        <f>H145+H146-H150</f>
        <v>0</v>
      </c>
      <c r="I153" s="113">
        <f>I145+I146-I150</f>
        <v>0</v>
      </c>
      <c r="J153" s="134"/>
    </row>
    <row r="154" spans="1:10" s="41" customFormat="1" ht="15" x14ac:dyDescent="0.25">
      <c r="A154" s="55" t="s">
        <v>106</v>
      </c>
      <c r="B154" s="5" t="s">
        <v>70</v>
      </c>
      <c r="C154" s="16" t="s">
        <v>349</v>
      </c>
      <c r="D154" s="8" t="s">
        <v>156</v>
      </c>
      <c r="E154" s="6"/>
      <c r="F154" s="37">
        <f>SUM(F155:F158)</f>
        <v>0</v>
      </c>
      <c r="G154" s="37">
        <f>SUM(G155:G158)</f>
        <v>0</v>
      </c>
      <c r="H154" s="37">
        <f>SUM(H155:H158)</f>
        <v>0</v>
      </c>
      <c r="I154" s="113">
        <f>SUM(I155:I158)</f>
        <v>0</v>
      </c>
      <c r="J154" s="134"/>
    </row>
    <row r="155" spans="1:10" s="41" customFormat="1" ht="15" x14ac:dyDescent="0.25">
      <c r="A155" s="55" t="s">
        <v>107</v>
      </c>
      <c r="B155" s="7" t="s">
        <v>227</v>
      </c>
      <c r="C155" s="16" t="s">
        <v>350</v>
      </c>
      <c r="D155" s="8"/>
      <c r="E155" s="6"/>
      <c r="F155" s="79"/>
      <c r="G155" s="79"/>
      <c r="H155" s="79"/>
      <c r="I155" s="112"/>
      <c r="J155" s="134"/>
    </row>
    <row r="156" spans="1:10" s="41" customFormat="1" ht="15" x14ac:dyDescent="0.25">
      <c r="A156" s="55" t="s">
        <v>108</v>
      </c>
      <c r="B156" s="7" t="s">
        <v>51</v>
      </c>
      <c r="C156" s="16" t="s">
        <v>351</v>
      </c>
      <c r="D156" s="8"/>
      <c r="E156" s="6"/>
      <c r="F156" s="79"/>
      <c r="G156" s="79"/>
      <c r="H156" s="79"/>
      <c r="I156" s="112"/>
      <c r="J156" s="134"/>
    </row>
    <row r="157" spans="1:10" s="41" customFormat="1" ht="15" x14ac:dyDescent="0.25">
      <c r="A157" s="55" t="s">
        <v>109</v>
      </c>
      <c r="B157" s="7" t="s">
        <v>555</v>
      </c>
      <c r="C157" s="16" t="s">
        <v>352</v>
      </c>
      <c r="D157" s="8"/>
      <c r="E157" s="6"/>
      <c r="F157" s="79"/>
      <c r="G157" s="79"/>
      <c r="H157" s="79"/>
      <c r="I157" s="112"/>
      <c r="J157" s="134"/>
    </row>
    <row r="158" spans="1:10" s="41" customFormat="1" ht="15" x14ac:dyDescent="0.25">
      <c r="A158" s="55" t="s">
        <v>110</v>
      </c>
      <c r="B158" s="7" t="s">
        <v>228</v>
      </c>
      <c r="C158" s="16" t="s">
        <v>353</v>
      </c>
      <c r="D158" s="8"/>
      <c r="E158" s="6"/>
      <c r="F158" s="79"/>
      <c r="G158" s="79"/>
      <c r="H158" s="79"/>
      <c r="I158" s="112"/>
      <c r="J158" s="134"/>
    </row>
    <row r="159" spans="1:10" s="41" customFormat="1" ht="15" x14ac:dyDescent="0.25">
      <c r="A159" s="55" t="s">
        <v>111</v>
      </c>
      <c r="B159" s="7" t="s">
        <v>229</v>
      </c>
      <c r="C159" s="16" t="s">
        <v>354</v>
      </c>
      <c r="D159" s="8"/>
      <c r="E159" s="6"/>
      <c r="F159" s="79"/>
      <c r="G159" s="79"/>
      <c r="H159" s="79"/>
      <c r="I159" s="112"/>
      <c r="J159" s="134"/>
    </row>
    <row r="160" spans="1:10" s="41" customFormat="1" ht="15" x14ac:dyDescent="0.25">
      <c r="A160" s="55" t="s">
        <v>112</v>
      </c>
      <c r="B160" s="7" t="s">
        <v>52</v>
      </c>
      <c r="C160" s="16" t="s">
        <v>355</v>
      </c>
      <c r="D160" s="8"/>
      <c r="E160" s="6"/>
      <c r="F160" s="79"/>
      <c r="G160" s="79"/>
      <c r="H160" s="79"/>
      <c r="I160" s="112"/>
      <c r="J160" s="134"/>
    </row>
    <row r="161" spans="1:10" s="41" customFormat="1" ht="15" x14ac:dyDescent="0.25">
      <c r="A161" s="55" t="s">
        <v>113</v>
      </c>
      <c r="B161" s="7" t="s">
        <v>53</v>
      </c>
      <c r="C161" s="16" t="s">
        <v>356</v>
      </c>
      <c r="D161" s="8" t="s">
        <v>601</v>
      </c>
      <c r="E161" s="6"/>
      <c r="F161" s="129">
        <f>F162+F163</f>
        <v>0</v>
      </c>
      <c r="G161" s="129">
        <f>G162+G163</f>
        <v>0</v>
      </c>
      <c r="H161" s="129">
        <f>H162+H163</f>
        <v>0</v>
      </c>
      <c r="I161" s="125">
        <f>I162+I163</f>
        <v>0</v>
      </c>
      <c r="J161" s="134"/>
    </row>
    <row r="162" spans="1:10" s="41" customFormat="1" ht="15" x14ac:dyDescent="0.25">
      <c r="A162" s="55" t="s">
        <v>636</v>
      </c>
      <c r="B162" s="7" t="s">
        <v>556</v>
      </c>
      <c r="C162" s="16" t="s">
        <v>599</v>
      </c>
      <c r="D162" s="8"/>
      <c r="E162" s="6"/>
      <c r="F162" s="79"/>
      <c r="G162" s="79"/>
      <c r="H162" s="79"/>
      <c r="I162" s="112"/>
      <c r="J162" s="134"/>
    </row>
    <row r="163" spans="1:10" s="41" customFormat="1" ht="15" x14ac:dyDescent="0.25">
      <c r="A163" s="55" t="s">
        <v>637</v>
      </c>
      <c r="B163" s="7" t="s">
        <v>557</v>
      </c>
      <c r="C163" s="16" t="s">
        <v>600</v>
      </c>
      <c r="D163" s="8"/>
      <c r="E163" s="6"/>
      <c r="F163" s="79"/>
      <c r="G163" s="79"/>
      <c r="H163" s="79"/>
      <c r="I163" s="112"/>
      <c r="J163" s="134"/>
    </row>
    <row r="164" spans="1:10" s="41" customFormat="1" ht="15" x14ac:dyDescent="0.25">
      <c r="A164" s="55" t="s">
        <v>114</v>
      </c>
      <c r="B164" s="7" t="s">
        <v>54</v>
      </c>
      <c r="C164" s="16" t="s">
        <v>357</v>
      </c>
      <c r="D164" s="8" t="s">
        <v>602</v>
      </c>
      <c r="E164" s="6"/>
      <c r="F164" s="129">
        <f>F165+F166</f>
        <v>0</v>
      </c>
      <c r="G164" s="129">
        <f>G165+G166</f>
        <v>0</v>
      </c>
      <c r="H164" s="129">
        <f>H165+H166</f>
        <v>0</v>
      </c>
      <c r="I164" s="125">
        <f>I165+I166</f>
        <v>0</v>
      </c>
      <c r="J164" s="134"/>
    </row>
    <row r="165" spans="1:10" s="41" customFormat="1" ht="15" x14ac:dyDescent="0.25">
      <c r="A165" s="55" t="s">
        <v>638</v>
      </c>
      <c r="B165" s="7" t="s">
        <v>619</v>
      </c>
      <c r="C165" s="16" t="s">
        <v>603</v>
      </c>
      <c r="D165" s="8"/>
      <c r="E165" s="6"/>
      <c r="F165" s="79"/>
      <c r="G165" s="79"/>
      <c r="H165" s="79"/>
      <c r="I165" s="112"/>
      <c r="J165" s="134"/>
    </row>
    <row r="166" spans="1:10" s="41" customFormat="1" ht="15" x14ac:dyDescent="0.25">
      <c r="A166" s="55" t="s">
        <v>639</v>
      </c>
      <c r="B166" s="7" t="s">
        <v>558</v>
      </c>
      <c r="C166" s="16" t="s">
        <v>604</v>
      </c>
      <c r="D166" s="8"/>
      <c r="E166" s="6"/>
      <c r="F166" s="79"/>
      <c r="G166" s="79"/>
      <c r="H166" s="79"/>
      <c r="I166" s="112"/>
      <c r="J166" s="134"/>
    </row>
    <row r="167" spans="1:10" s="41" customFormat="1" ht="15" hidden="1" x14ac:dyDescent="0.25">
      <c r="A167" s="55" t="s">
        <v>115</v>
      </c>
      <c r="B167" s="7" t="s">
        <v>55</v>
      </c>
      <c r="C167" s="16" t="s">
        <v>358</v>
      </c>
      <c r="D167" s="8"/>
      <c r="E167" s="6"/>
      <c r="F167" s="111"/>
      <c r="G167" s="111"/>
      <c r="H167" s="111"/>
      <c r="I167" s="120"/>
      <c r="J167" s="134" t="s">
        <v>583</v>
      </c>
    </row>
    <row r="168" spans="1:10" s="41" customFormat="1" ht="15" hidden="1" x14ac:dyDescent="0.25">
      <c r="A168" s="55" t="s">
        <v>116</v>
      </c>
      <c r="B168" s="7" t="s">
        <v>179</v>
      </c>
      <c r="C168" s="16" t="s">
        <v>359</v>
      </c>
      <c r="D168" s="8"/>
      <c r="E168" s="6"/>
      <c r="F168" s="111"/>
      <c r="G168" s="111"/>
      <c r="H168" s="111"/>
      <c r="I168" s="120"/>
      <c r="J168" s="134" t="s">
        <v>583</v>
      </c>
    </row>
    <row r="169" spans="1:10" s="41" customFormat="1" ht="29.25" x14ac:dyDescent="0.25">
      <c r="A169" s="55" t="s">
        <v>640</v>
      </c>
      <c r="B169" s="208" t="s">
        <v>711</v>
      </c>
      <c r="C169" s="16" t="s">
        <v>606</v>
      </c>
      <c r="D169" s="8"/>
      <c r="E169" s="6"/>
      <c r="F169" s="79"/>
      <c r="G169" s="79"/>
      <c r="H169" s="79"/>
      <c r="I169" s="112"/>
      <c r="J169" s="134"/>
    </row>
    <row r="170" spans="1:10" s="41" customFormat="1" ht="15" hidden="1" x14ac:dyDescent="0.25">
      <c r="A170" s="55" t="s">
        <v>117</v>
      </c>
      <c r="B170" s="7" t="s">
        <v>56</v>
      </c>
      <c r="C170" s="16" t="s">
        <v>360</v>
      </c>
      <c r="D170" s="8"/>
      <c r="E170" s="6"/>
      <c r="F170" s="111"/>
      <c r="G170" s="111"/>
      <c r="H170" s="111"/>
      <c r="I170" s="120"/>
      <c r="J170" s="134" t="s">
        <v>583</v>
      </c>
    </row>
    <row r="171" spans="1:10" s="41" customFormat="1" ht="15" hidden="1" x14ac:dyDescent="0.25">
      <c r="A171" s="55" t="s">
        <v>118</v>
      </c>
      <c r="B171" s="7" t="s">
        <v>57</v>
      </c>
      <c r="C171" s="16" t="s">
        <v>361</v>
      </c>
      <c r="D171" s="8"/>
      <c r="E171" s="6"/>
      <c r="F171" s="111"/>
      <c r="G171" s="111"/>
      <c r="H171" s="111"/>
      <c r="I171" s="120"/>
      <c r="J171" s="134" t="s">
        <v>583</v>
      </c>
    </row>
    <row r="172" spans="1:10" s="41" customFormat="1" ht="15" x14ac:dyDescent="0.25">
      <c r="A172" s="55" t="s">
        <v>119</v>
      </c>
      <c r="B172" s="7" t="s">
        <v>559</v>
      </c>
      <c r="C172" s="16" t="s">
        <v>362</v>
      </c>
      <c r="D172" s="8"/>
      <c r="E172" s="6"/>
      <c r="F172" s="79"/>
      <c r="G172" s="79"/>
      <c r="H172" s="79"/>
      <c r="I172" s="112"/>
      <c r="J172" s="134"/>
    </row>
    <row r="173" spans="1:10" s="41" customFormat="1" ht="15" x14ac:dyDescent="0.25">
      <c r="A173" s="55" t="s">
        <v>120</v>
      </c>
      <c r="B173" s="7" t="s">
        <v>560</v>
      </c>
      <c r="C173" s="16" t="s">
        <v>363</v>
      </c>
      <c r="D173" s="8"/>
      <c r="E173" s="6"/>
      <c r="F173" s="79"/>
      <c r="G173" s="79"/>
      <c r="H173" s="79"/>
      <c r="I173" s="112"/>
      <c r="J173" s="134"/>
    </row>
    <row r="174" spans="1:10" s="41" customFormat="1" ht="15" x14ac:dyDescent="0.25">
      <c r="A174" s="55" t="s">
        <v>121</v>
      </c>
      <c r="B174" s="7" t="s">
        <v>561</v>
      </c>
      <c r="C174" s="16" t="s">
        <v>364</v>
      </c>
      <c r="D174" s="8"/>
      <c r="E174" s="6"/>
      <c r="F174" s="79"/>
      <c r="G174" s="79"/>
      <c r="H174" s="79"/>
      <c r="I174" s="112"/>
      <c r="J174" s="134"/>
    </row>
    <row r="175" spans="1:10" s="41" customFormat="1" ht="15.75" thickBot="1" x14ac:dyDescent="0.3">
      <c r="A175" s="55" t="s">
        <v>122</v>
      </c>
      <c r="B175" s="7" t="s">
        <v>562</v>
      </c>
      <c r="C175" s="16" t="s">
        <v>365</v>
      </c>
      <c r="D175" s="8"/>
      <c r="E175" s="6"/>
      <c r="F175" s="79"/>
      <c r="G175" s="79"/>
      <c r="H175" s="79"/>
      <c r="I175" s="112"/>
      <c r="J175" s="134"/>
    </row>
    <row r="176" spans="1:10" s="41" customFormat="1" ht="44.25" thickBot="1" x14ac:dyDescent="0.3">
      <c r="A176" s="55" t="s">
        <v>123</v>
      </c>
      <c r="B176" s="5" t="s">
        <v>58</v>
      </c>
      <c r="C176" s="16" t="s">
        <v>366</v>
      </c>
      <c r="D176" s="153" t="s">
        <v>605</v>
      </c>
      <c r="E176" s="70"/>
      <c r="F176" s="36">
        <f>F153-F154-F159-F160+F161-F164+F167-F168+F170-F171+F172-F173+F174-F175-F169</f>
        <v>0</v>
      </c>
      <c r="G176" s="36">
        <f>G153-G154-G159-G160+G161-G164+G167-G168+G170-G171+G172-G173+G174-G175-G169</f>
        <v>0</v>
      </c>
      <c r="H176" s="37">
        <f>H153-H154-H159-H160+H161-H164+H167-H168+H170-H171+H172-H173+H174-H175-H169</f>
        <v>0</v>
      </c>
      <c r="I176" s="113">
        <f>I153-I154-I159-I160+I161-I164+I167-I168+I170-I171+I172-I173+I174-I175-I169</f>
        <v>0</v>
      </c>
      <c r="J176" s="151" t="s">
        <v>172</v>
      </c>
    </row>
    <row r="177" spans="1:13" s="41" customFormat="1" ht="15" x14ac:dyDescent="0.25">
      <c r="A177" s="55" t="s">
        <v>124</v>
      </c>
      <c r="B177" s="7" t="s">
        <v>563</v>
      </c>
      <c r="C177" s="16" t="s">
        <v>367</v>
      </c>
      <c r="D177" s="8"/>
      <c r="E177" s="6"/>
      <c r="F177" s="79"/>
      <c r="G177" s="79"/>
      <c r="H177" s="79"/>
      <c r="I177" s="112"/>
      <c r="J177" s="134"/>
    </row>
    <row r="178" spans="1:13" s="41" customFormat="1" ht="15" x14ac:dyDescent="0.25">
      <c r="A178" s="55" t="s">
        <v>125</v>
      </c>
      <c r="B178" s="7" t="s">
        <v>564</v>
      </c>
      <c r="C178" s="16" t="s">
        <v>368</v>
      </c>
      <c r="D178" s="8"/>
      <c r="E178" s="6"/>
      <c r="F178" s="79"/>
      <c r="G178" s="79"/>
      <c r="H178" s="79"/>
      <c r="I178" s="112"/>
      <c r="J178" s="134"/>
    </row>
    <row r="179" spans="1:13" s="41" customFormat="1" ht="15" x14ac:dyDescent="0.25">
      <c r="A179" s="55" t="s">
        <v>126</v>
      </c>
      <c r="B179" s="5" t="s">
        <v>565</v>
      </c>
      <c r="C179" s="16" t="s">
        <v>369</v>
      </c>
      <c r="D179" s="8" t="s">
        <v>82</v>
      </c>
      <c r="E179" s="6"/>
      <c r="F179" s="39">
        <f>F180+F181+F182</f>
        <v>0</v>
      </c>
      <c r="G179" s="39">
        <f>G180+G181+G182</f>
        <v>0</v>
      </c>
      <c r="H179" s="39">
        <f>H180+H181+H182</f>
        <v>0</v>
      </c>
      <c r="I179" s="126">
        <f>I180+I181+I182</f>
        <v>0</v>
      </c>
      <c r="J179" s="134"/>
    </row>
    <row r="180" spans="1:13" s="41" customFormat="1" ht="29.25" x14ac:dyDescent="0.25">
      <c r="A180" s="55" t="s">
        <v>127</v>
      </c>
      <c r="B180" s="208" t="s">
        <v>566</v>
      </c>
      <c r="C180" s="16" t="s">
        <v>370</v>
      </c>
      <c r="D180" s="8"/>
      <c r="E180" s="6"/>
      <c r="F180" s="79"/>
      <c r="G180" s="79"/>
      <c r="H180" s="79"/>
      <c r="I180" s="112"/>
      <c r="J180" s="134"/>
    </row>
    <row r="181" spans="1:13" s="41" customFormat="1" ht="15" x14ac:dyDescent="0.25">
      <c r="A181" s="55" t="s">
        <v>128</v>
      </c>
      <c r="B181" s="7" t="s">
        <v>59</v>
      </c>
      <c r="C181" s="16" t="s">
        <v>371</v>
      </c>
      <c r="D181" s="8"/>
      <c r="E181" s="6"/>
      <c r="F181" s="79"/>
      <c r="G181" s="79"/>
      <c r="H181" s="79"/>
      <c r="I181" s="112"/>
      <c r="J181" s="134"/>
    </row>
    <row r="182" spans="1:13" s="41" customFormat="1" ht="15" x14ac:dyDescent="0.25">
      <c r="A182" s="55" t="s">
        <v>129</v>
      </c>
      <c r="B182" s="7" t="s">
        <v>60</v>
      </c>
      <c r="C182" s="16" t="s">
        <v>372</v>
      </c>
      <c r="D182" s="8"/>
      <c r="E182" s="6"/>
      <c r="F182" s="79"/>
      <c r="G182" s="79"/>
      <c r="H182" s="79"/>
      <c r="I182" s="112"/>
      <c r="J182" s="134"/>
    </row>
    <row r="183" spans="1:13" s="41" customFormat="1" ht="15" x14ac:dyDescent="0.25">
      <c r="A183" s="55" t="s">
        <v>130</v>
      </c>
      <c r="B183" s="7" t="s">
        <v>567</v>
      </c>
      <c r="C183" s="16" t="s">
        <v>373</v>
      </c>
      <c r="D183" s="8"/>
      <c r="E183" s="6"/>
      <c r="F183" s="79"/>
      <c r="G183" s="79"/>
      <c r="H183" s="79"/>
      <c r="I183" s="112"/>
      <c r="J183" s="134"/>
    </row>
    <row r="184" spans="1:13" s="41" customFormat="1" ht="15" x14ac:dyDescent="0.25">
      <c r="A184" s="55" t="s">
        <v>495</v>
      </c>
      <c r="B184" s="7" t="s">
        <v>568</v>
      </c>
      <c r="C184" s="16" t="s">
        <v>168</v>
      </c>
      <c r="D184" s="8"/>
      <c r="E184" s="6" t="s">
        <v>504</v>
      </c>
      <c r="F184" s="79"/>
      <c r="G184" s="79"/>
      <c r="H184" s="79"/>
      <c r="I184" s="112"/>
      <c r="J184" s="134"/>
    </row>
    <row r="185" spans="1:13" s="41" customFormat="1" ht="15" x14ac:dyDescent="0.25">
      <c r="A185" s="55" t="s">
        <v>496</v>
      </c>
      <c r="B185" s="7" t="s">
        <v>569</v>
      </c>
      <c r="C185" s="16" t="s">
        <v>169</v>
      </c>
      <c r="D185" s="8"/>
      <c r="E185" s="6" t="s">
        <v>504</v>
      </c>
      <c r="F185" s="79"/>
      <c r="G185" s="79"/>
      <c r="H185" s="79"/>
      <c r="I185" s="112"/>
      <c r="J185" s="134"/>
    </row>
    <row r="186" spans="1:13" s="41" customFormat="1" ht="14.25" customHeight="1" x14ac:dyDescent="0.25">
      <c r="A186" s="55" t="s">
        <v>497</v>
      </c>
      <c r="B186" s="7" t="s">
        <v>570</v>
      </c>
      <c r="C186" s="16" t="s">
        <v>170</v>
      </c>
      <c r="D186" s="8"/>
      <c r="E186" s="6" t="s">
        <v>504</v>
      </c>
      <c r="F186" s="79"/>
      <c r="G186" s="79"/>
      <c r="H186" s="79"/>
      <c r="I186" s="112"/>
      <c r="J186" s="134"/>
    </row>
    <row r="187" spans="1:13" s="41" customFormat="1" ht="15" x14ac:dyDescent="0.25">
      <c r="A187" s="55" t="s">
        <v>641</v>
      </c>
      <c r="B187" s="7" t="s">
        <v>571</v>
      </c>
      <c r="C187" s="16" t="s">
        <v>607</v>
      </c>
      <c r="D187" s="8"/>
      <c r="E187" s="6"/>
      <c r="F187" s="79"/>
      <c r="G187" s="79"/>
      <c r="H187" s="79"/>
      <c r="I187" s="112"/>
      <c r="J187" s="134"/>
    </row>
    <row r="188" spans="1:13" s="41" customFormat="1" ht="18.75" hidden="1" customHeight="1" thickBot="1" x14ac:dyDescent="0.3">
      <c r="A188" s="55" t="s">
        <v>131</v>
      </c>
      <c r="B188" s="7" t="s">
        <v>61</v>
      </c>
      <c r="C188" s="16" t="s">
        <v>374</v>
      </c>
      <c r="D188" s="8"/>
      <c r="E188" s="6"/>
      <c r="F188" s="111"/>
      <c r="G188" s="111"/>
      <c r="H188" s="111"/>
      <c r="I188" s="120"/>
      <c r="J188" s="134" t="s">
        <v>583</v>
      </c>
      <c r="M188" s="151" t="s">
        <v>172</v>
      </c>
    </row>
    <row r="189" spans="1:13" s="41" customFormat="1" ht="15" hidden="1" x14ac:dyDescent="0.25">
      <c r="A189" s="55" t="s">
        <v>132</v>
      </c>
      <c r="B189" s="7" t="s">
        <v>22</v>
      </c>
      <c r="C189" s="16" t="s">
        <v>375</v>
      </c>
      <c r="D189" s="8"/>
      <c r="E189" s="6"/>
      <c r="F189" s="111"/>
      <c r="G189" s="111"/>
      <c r="H189" s="111"/>
      <c r="I189" s="120"/>
      <c r="J189" s="134" t="s">
        <v>583</v>
      </c>
    </row>
    <row r="190" spans="1:13" s="41" customFormat="1" ht="15" hidden="1" x14ac:dyDescent="0.25">
      <c r="A190" s="55"/>
      <c r="B190" s="7"/>
      <c r="C190" s="16"/>
      <c r="D190" s="8"/>
      <c r="E190" s="6"/>
      <c r="F190" s="111"/>
      <c r="G190" s="111"/>
      <c r="H190" s="111"/>
      <c r="I190" s="120"/>
      <c r="J190" s="134" t="s">
        <v>583</v>
      </c>
    </row>
    <row r="191" spans="1:13" s="41" customFormat="1" ht="15" hidden="1" x14ac:dyDescent="0.25">
      <c r="A191" s="55" t="s">
        <v>133</v>
      </c>
      <c r="B191" s="7" t="s">
        <v>62</v>
      </c>
      <c r="C191" s="16" t="s">
        <v>376</v>
      </c>
      <c r="D191" s="8"/>
      <c r="E191" s="6"/>
      <c r="F191" s="111"/>
      <c r="G191" s="111"/>
      <c r="H191" s="111"/>
      <c r="I191" s="120"/>
      <c r="J191" s="134" t="s">
        <v>583</v>
      </c>
    </row>
    <row r="192" spans="1:13" s="41" customFormat="1" ht="15" hidden="1" x14ac:dyDescent="0.25">
      <c r="A192" s="55" t="s">
        <v>134</v>
      </c>
      <c r="B192" s="7" t="s">
        <v>63</v>
      </c>
      <c r="C192" s="16" t="s">
        <v>377</v>
      </c>
      <c r="D192" s="8"/>
      <c r="E192" s="6"/>
      <c r="F192" s="111"/>
      <c r="G192" s="111"/>
      <c r="H192" s="111"/>
      <c r="I192" s="120"/>
      <c r="J192" s="134" t="s">
        <v>583</v>
      </c>
    </row>
    <row r="193" spans="1:10" s="41" customFormat="1" ht="15" x14ac:dyDescent="0.25">
      <c r="A193" s="55" t="s">
        <v>135</v>
      </c>
      <c r="B193" s="7" t="s">
        <v>572</v>
      </c>
      <c r="C193" s="16" t="s">
        <v>378</v>
      </c>
      <c r="D193" s="8"/>
      <c r="E193" s="6"/>
      <c r="F193" s="79"/>
      <c r="G193" s="79"/>
      <c r="H193" s="79"/>
      <c r="I193" s="112"/>
      <c r="J193" s="134"/>
    </row>
    <row r="194" spans="1:10" s="41" customFormat="1" ht="15" x14ac:dyDescent="0.25">
      <c r="A194" s="55" t="s">
        <v>136</v>
      </c>
      <c r="B194" s="7" t="s">
        <v>573</v>
      </c>
      <c r="C194" s="16" t="s">
        <v>379</v>
      </c>
      <c r="D194" s="8"/>
      <c r="E194" s="6"/>
      <c r="F194" s="79"/>
      <c r="G194" s="79"/>
      <c r="H194" s="79"/>
      <c r="I194" s="112"/>
      <c r="J194" s="134"/>
    </row>
    <row r="195" spans="1:10" s="41" customFormat="1" ht="15" x14ac:dyDescent="0.25">
      <c r="A195" s="55" t="s">
        <v>137</v>
      </c>
      <c r="B195" s="7" t="s">
        <v>574</v>
      </c>
      <c r="C195" s="16" t="s">
        <v>380</v>
      </c>
      <c r="D195" s="8"/>
      <c r="E195" s="6"/>
      <c r="F195" s="79"/>
      <c r="G195" s="79"/>
      <c r="H195" s="79"/>
      <c r="I195" s="112"/>
      <c r="J195" s="134"/>
    </row>
    <row r="196" spans="1:10" s="41" customFormat="1" ht="15" x14ac:dyDescent="0.25">
      <c r="A196" s="55" t="s">
        <v>138</v>
      </c>
      <c r="B196" s="7" t="s">
        <v>575</v>
      </c>
      <c r="C196" s="16" t="s">
        <v>381</v>
      </c>
      <c r="D196" s="8"/>
      <c r="E196" s="6"/>
      <c r="F196" s="79"/>
      <c r="G196" s="79"/>
      <c r="H196" s="79"/>
      <c r="I196" s="112"/>
      <c r="J196" s="134"/>
    </row>
    <row r="197" spans="1:10" s="41" customFormat="1" ht="15" x14ac:dyDescent="0.25">
      <c r="A197" s="55" t="s">
        <v>139</v>
      </c>
      <c r="B197" s="7" t="s">
        <v>576</v>
      </c>
      <c r="C197" s="16" t="s">
        <v>382</v>
      </c>
      <c r="D197" s="8" t="s">
        <v>650</v>
      </c>
      <c r="E197" s="6"/>
      <c r="F197" s="79"/>
      <c r="G197" s="79"/>
      <c r="H197" s="79"/>
      <c r="I197" s="112"/>
      <c r="J197" s="134"/>
    </row>
    <row r="198" spans="1:10" s="41" customFormat="1" ht="15.75" thickBot="1" x14ac:dyDescent="0.3">
      <c r="A198" s="55" t="s">
        <v>140</v>
      </c>
      <c r="B198" s="7" t="s">
        <v>577</v>
      </c>
      <c r="C198" s="16" t="s">
        <v>383</v>
      </c>
      <c r="D198" s="8"/>
      <c r="E198" s="6"/>
      <c r="F198" s="79"/>
      <c r="G198" s="79"/>
      <c r="H198" s="79"/>
      <c r="I198" s="112"/>
      <c r="J198" s="134"/>
    </row>
    <row r="199" spans="1:10" s="41" customFormat="1" ht="58.5" thickBot="1" x14ac:dyDescent="0.3">
      <c r="A199" s="55" t="s">
        <v>141</v>
      </c>
      <c r="B199" s="5" t="s">
        <v>178</v>
      </c>
      <c r="C199" s="16" t="s">
        <v>384</v>
      </c>
      <c r="D199" s="153" t="s">
        <v>642</v>
      </c>
      <c r="E199" s="70"/>
      <c r="F199" s="36">
        <f>F177-F178+F179+F183-F184+F185-F186+F188-F189+F191-F192+F193-F194+F195-F196+F197-F198-F187</f>
        <v>0</v>
      </c>
      <c r="G199" s="36">
        <f>G177-G178+G179+G183-G184+G185-G186+G188-G189+G191-G192+G193-G194+G195-G196+G197-G198-G187</f>
        <v>0</v>
      </c>
      <c r="H199" s="36">
        <f>H177-H178+H179+H183-H184+H185-H186+H188-H189+H191-H192+H193-H194+H195-H196+H197-H198-H187</f>
        <v>0</v>
      </c>
      <c r="I199" s="36">
        <f>I177-I178+I179+I183-I184+I185-I186+I188-I189+I191-I192+I193-I194+I195-I196+I197-I198-I187</f>
        <v>0</v>
      </c>
      <c r="J199" s="151" t="s">
        <v>172</v>
      </c>
    </row>
    <row r="200" spans="1:10" s="41" customFormat="1" ht="15" x14ac:dyDescent="0.25">
      <c r="A200" s="55" t="s">
        <v>142</v>
      </c>
      <c r="B200" s="5" t="s">
        <v>578</v>
      </c>
      <c r="C200" s="16" t="s">
        <v>385</v>
      </c>
      <c r="D200" s="8" t="s">
        <v>88</v>
      </c>
      <c r="E200" s="6"/>
      <c r="F200" s="37">
        <f>F201+F202</f>
        <v>0</v>
      </c>
      <c r="G200" s="37">
        <f>G201+G202</f>
        <v>0</v>
      </c>
      <c r="H200" s="37">
        <f>H201+H202</f>
        <v>0</v>
      </c>
      <c r="I200" s="113">
        <f>I201+I202</f>
        <v>0</v>
      </c>
      <c r="J200" s="134"/>
    </row>
    <row r="201" spans="1:10" s="41" customFormat="1" ht="15" x14ac:dyDescent="0.25">
      <c r="A201" s="55" t="s">
        <v>143</v>
      </c>
      <c r="B201" s="7" t="s">
        <v>65</v>
      </c>
      <c r="C201" s="16" t="s">
        <v>386</v>
      </c>
      <c r="D201" s="8"/>
      <c r="E201" s="6"/>
      <c r="F201" s="79"/>
      <c r="G201" s="79"/>
      <c r="H201" s="79"/>
      <c r="I201" s="112"/>
      <c r="J201" s="134"/>
    </row>
    <row r="202" spans="1:10" s="41" customFormat="1" ht="15" x14ac:dyDescent="0.25">
      <c r="A202" s="55" t="s">
        <v>144</v>
      </c>
      <c r="B202" s="7" t="s">
        <v>231</v>
      </c>
      <c r="C202" s="16" t="s">
        <v>387</v>
      </c>
      <c r="D202" s="8"/>
      <c r="E202" s="6"/>
      <c r="F202" s="79"/>
      <c r="G202" s="79"/>
      <c r="H202" s="79"/>
      <c r="I202" s="112"/>
      <c r="J202" s="134"/>
    </row>
    <row r="203" spans="1:10" s="41" customFormat="1" ht="15" x14ac:dyDescent="0.25">
      <c r="A203" s="55" t="s">
        <v>145</v>
      </c>
      <c r="B203" s="7"/>
      <c r="C203" s="16" t="s">
        <v>388</v>
      </c>
      <c r="D203" s="8"/>
      <c r="E203" s="6"/>
      <c r="F203" s="79"/>
      <c r="G203" s="79"/>
      <c r="H203" s="79"/>
      <c r="I203" s="112"/>
      <c r="J203" s="134"/>
    </row>
    <row r="204" spans="1:10" s="41" customFormat="1" ht="15" x14ac:dyDescent="0.25">
      <c r="A204" s="55" t="s">
        <v>146</v>
      </c>
      <c r="B204" s="5" t="s">
        <v>64</v>
      </c>
      <c r="C204" s="16" t="s">
        <v>389</v>
      </c>
      <c r="D204" s="8" t="s">
        <v>83</v>
      </c>
      <c r="E204" s="6"/>
      <c r="F204" s="37">
        <f>F176+F199-F200</f>
        <v>0</v>
      </c>
      <c r="G204" s="37">
        <f>G176+G199-G200</f>
        <v>0</v>
      </c>
      <c r="H204" s="37">
        <f>H176+H199-H200</f>
        <v>0</v>
      </c>
      <c r="I204" s="113">
        <f>I176+I199-I200</f>
        <v>0</v>
      </c>
      <c r="J204" s="134"/>
    </row>
    <row r="205" spans="1:10" s="41" customFormat="1" ht="15" x14ac:dyDescent="0.25">
      <c r="A205" s="55" t="s">
        <v>147</v>
      </c>
      <c r="B205" s="7" t="s">
        <v>579</v>
      </c>
      <c r="C205" s="16" t="s">
        <v>390</v>
      </c>
      <c r="D205" s="8"/>
      <c r="E205" s="6"/>
      <c r="F205" s="79"/>
      <c r="G205" s="79"/>
      <c r="H205" s="79"/>
      <c r="I205" s="112"/>
      <c r="J205" s="134"/>
    </row>
    <row r="206" spans="1:10" s="41" customFormat="1" ht="15" x14ac:dyDescent="0.25">
      <c r="A206" s="55" t="s">
        <v>148</v>
      </c>
      <c r="B206" s="7" t="s">
        <v>580</v>
      </c>
      <c r="C206" s="16" t="s">
        <v>391</v>
      </c>
      <c r="D206" s="8"/>
      <c r="E206" s="6"/>
      <c r="F206" s="79"/>
      <c r="G206" s="79"/>
      <c r="H206" s="79"/>
      <c r="I206" s="112"/>
      <c r="J206" s="134"/>
    </row>
    <row r="207" spans="1:10" s="41" customFormat="1" ht="15" x14ac:dyDescent="0.25">
      <c r="A207" s="55" t="s">
        <v>149</v>
      </c>
      <c r="B207" s="5" t="s">
        <v>581</v>
      </c>
      <c r="C207" s="16" t="s">
        <v>392</v>
      </c>
      <c r="D207" s="8" t="s">
        <v>84</v>
      </c>
      <c r="E207" s="6"/>
      <c r="F207" s="37">
        <f>F208+F209</f>
        <v>0</v>
      </c>
      <c r="G207" s="37">
        <f>G208+G209</f>
        <v>0</v>
      </c>
      <c r="H207" s="37">
        <f>H208+H209</f>
        <v>0</v>
      </c>
      <c r="I207" s="113">
        <f>I208+I209</f>
        <v>0</v>
      </c>
      <c r="J207" s="134"/>
    </row>
    <row r="208" spans="1:10" s="41" customFormat="1" ht="15" x14ac:dyDescent="0.25">
      <c r="A208" s="55" t="s">
        <v>150</v>
      </c>
      <c r="B208" s="7" t="s">
        <v>230</v>
      </c>
      <c r="C208" s="16" t="s">
        <v>393</v>
      </c>
      <c r="D208" s="8"/>
      <c r="E208" s="6"/>
      <c r="F208" s="79"/>
      <c r="G208" s="79"/>
      <c r="H208" s="79"/>
      <c r="I208" s="112"/>
      <c r="J208" s="134"/>
    </row>
    <row r="209" spans="1:10" s="41" customFormat="1" ht="15" x14ac:dyDescent="0.25">
      <c r="A209" s="55" t="s">
        <v>151</v>
      </c>
      <c r="B209" s="7" t="s">
        <v>231</v>
      </c>
      <c r="C209" s="16" t="s">
        <v>394</v>
      </c>
      <c r="D209" s="8"/>
      <c r="E209" s="6"/>
      <c r="F209" s="79"/>
      <c r="G209" s="79"/>
      <c r="H209" s="79"/>
      <c r="I209" s="112"/>
      <c r="J209" s="134"/>
    </row>
    <row r="210" spans="1:10" s="41" customFormat="1" ht="15" x14ac:dyDescent="0.25">
      <c r="A210" s="55" t="s">
        <v>152</v>
      </c>
      <c r="B210" s="5" t="s">
        <v>66</v>
      </c>
      <c r="C210" s="16" t="s">
        <v>395</v>
      </c>
      <c r="D210" s="8" t="s">
        <v>85</v>
      </c>
      <c r="E210" s="6"/>
      <c r="F210" s="37">
        <f>F205-F206-F207</f>
        <v>0</v>
      </c>
      <c r="G210" s="37">
        <f>G205-G206-G207</f>
        <v>0</v>
      </c>
      <c r="H210" s="37">
        <f>H205-H206-H207</f>
        <v>0</v>
      </c>
      <c r="I210" s="113">
        <f>I205-I206-I207</f>
        <v>0</v>
      </c>
      <c r="J210" s="134"/>
    </row>
    <row r="211" spans="1:10" s="41" customFormat="1" ht="15" x14ac:dyDescent="0.25">
      <c r="A211" s="55" t="s">
        <v>153</v>
      </c>
      <c r="B211" s="7" t="s">
        <v>582</v>
      </c>
      <c r="C211" s="16" t="s">
        <v>396</v>
      </c>
      <c r="D211" s="8"/>
      <c r="E211" s="6"/>
      <c r="F211" s="79"/>
      <c r="G211" s="79"/>
      <c r="H211" s="79"/>
      <c r="I211" s="112"/>
      <c r="J211" s="134"/>
    </row>
    <row r="212" spans="1:10" s="41" customFormat="1" ht="15" x14ac:dyDescent="0.25">
      <c r="A212" s="55" t="s">
        <v>154</v>
      </c>
      <c r="B212" s="5" t="s">
        <v>180</v>
      </c>
      <c r="C212" s="16" t="s">
        <v>397</v>
      </c>
      <c r="D212" s="8" t="s">
        <v>86</v>
      </c>
      <c r="E212" s="6"/>
      <c r="F212" s="37">
        <f>F204+F210-F211</f>
        <v>0</v>
      </c>
      <c r="G212" s="37">
        <f>G204+G210-G211</f>
        <v>0</v>
      </c>
      <c r="H212" s="37">
        <f>H204+H210-H211</f>
        <v>0</v>
      </c>
      <c r="I212" s="113">
        <f>I204+I210-I211</f>
        <v>0</v>
      </c>
      <c r="J212" s="134"/>
    </row>
    <row r="213" spans="1:10" s="41" customFormat="1" ht="15.75" thickBot="1" x14ac:dyDescent="0.3">
      <c r="A213" s="55" t="s">
        <v>155</v>
      </c>
      <c r="B213" s="22" t="s">
        <v>181</v>
      </c>
      <c r="C213" s="23" t="s">
        <v>398</v>
      </c>
      <c r="D213" s="24" t="s">
        <v>87</v>
      </c>
      <c r="E213" s="25"/>
      <c r="F213" s="107">
        <f>F176+F199+F205-F206</f>
        <v>0</v>
      </c>
      <c r="G213" s="107">
        <f>G176+G199+G205-G206</f>
        <v>0</v>
      </c>
      <c r="H213" s="107">
        <f>H176+H199+H205-H206</f>
        <v>0</v>
      </c>
      <c r="I213" s="107">
        <f>I176+I199+I205-I206</f>
        <v>0</v>
      </c>
      <c r="J213" s="134"/>
    </row>
    <row r="214" spans="1:10" s="41" customFormat="1" ht="15.75" thickBot="1" x14ac:dyDescent="0.3">
      <c r="A214" s="58"/>
      <c r="B214" s="178" t="s">
        <v>31</v>
      </c>
      <c r="C214" s="2"/>
      <c r="D214" s="19"/>
      <c r="E214" s="2"/>
      <c r="F214" s="59"/>
      <c r="G214" s="59"/>
      <c r="H214" s="103"/>
      <c r="I214" s="148"/>
      <c r="J214" s="145"/>
    </row>
    <row r="215" spans="1:10" s="41" customFormat="1" ht="20.100000000000001" customHeight="1" thickBot="1" x14ac:dyDescent="0.3">
      <c r="A215" s="55"/>
      <c r="B215" s="179" t="s">
        <v>1</v>
      </c>
      <c r="C215" s="26"/>
      <c r="D215" s="27"/>
      <c r="E215" s="28"/>
      <c r="F215" s="109">
        <f>+F4</f>
        <v>44926</v>
      </c>
      <c r="G215" s="109">
        <f>+G4</f>
        <v>45291</v>
      </c>
      <c r="H215" s="109">
        <f>+H4</f>
        <v>45657</v>
      </c>
      <c r="I215" s="130">
        <f>+I4</f>
        <v>46022</v>
      </c>
      <c r="J215" s="145"/>
    </row>
    <row r="216" spans="1:10" s="41" customFormat="1" ht="15" x14ac:dyDescent="0.25">
      <c r="A216" s="55" t="s">
        <v>157</v>
      </c>
      <c r="B216" s="12" t="s">
        <v>185</v>
      </c>
      <c r="C216" s="33" t="s">
        <v>498</v>
      </c>
      <c r="D216" s="20"/>
      <c r="E216" s="13"/>
      <c r="F216" s="79"/>
      <c r="G216" s="79"/>
      <c r="H216" s="79"/>
      <c r="I216" s="112"/>
      <c r="J216" s="146"/>
    </row>
    <row r="217" spans="1:10" s="41" customFormat="1" ht="15" x14ac:dyDescent="0.25">
      <c r="A217" s="55" t="s">
        <v>158</v>
      </c>
      <c r="B217" s="14" t="s">
        <v>186</v>
      </c>
      <c r="C217" s="16" t="s">
        <v>499</v>
      </c>
      <c r="D217" s="21"/>
      <c r="E217" s="15"/>
      <c r="F217" s="79"/>
      <c r="G217" s="79"/>
      <c r="H217" s="79"/>
      <c r="I217" s="112"/>
      <c r="J217" s="146"/>
    </row>
    <row r="218" spans="1:10" s="41" customFormat="1" ht="15" hidden="1" x14ac:dyDescent="0.25">
      <c r="A218" s="55" t="s">
        <v>159</v>
      </c>
      <c r="B218" s="14" t="s">
        <v>647</v>
      </c>
      <c r="C218" s="16" t="s">
        <v>500</v>
      </c>
      <c r="D218" s="21"/>
      <c r="E218" s="15"/>
      <c r="F218" s="79"/>
      <c r="G218" s="79"/>
      <c r="H218" s="169"/>
      <c r="I218" s="170"/>
      <c r="J218" s="146"/>
    </row>
    <row r="219" spans="1:10" s="41" customFormat="1" ht="15" x14ac:dyDescent="0.25">
      <c r="A219" s="55" t="s">
        <v>643</v>
      </c>
      <c r="B219" s="29" t="s">
        <v>645</v>
      </c>
      <c r="C219" s="86" t="s">
        <v>644</v>
      </c>
      <c r="D219" s="30"/>
      <c r="E219" s="31"/>
      <c r="F219" s="79"/>
      <c r="G219" s="79"/>
      <c r="H219" s="82"/>
      <c r="I219" s="131"/>
      <c r="J219" s="146"/>
    </row>
    <row r="220" spans="1:10" s="41" customFormat="1" ht="15.75" thickBot="1" x14ac:dyDescent="0.3">
      <c r="A220" s="55" t="s">
        <v>160</v>
      </c>
      <c r="B220" s="29" t="s">
        <v>161</v>
      </c>
      <c r="C220" s="23" t="s">
        <v>501</v>
      </c>
      <c r="D220" s="30"/>
      <c r="E220" s="31"/>
      <c r="F220" s="96"/>
      <c r="G220" s="96"/>
      <c r="H220" s="96"/>
      <c r="I220" s="132"/>
      <c r="J220" s="146"/>
    </row>
    <row r="221" spans="1:10" ht="15.75" thickBot="1" x14ac:dyDescent="0.3">
      <c r="A221" s="92"/>
      <c r="B221" s="4" t="s">
        <v>16</v>
      </c>
      <c r="C221" s="93"/>
      <c r="D221" s="3"/>
      <c r="E221" s="32"/>
      <c r="F221" s="51"/>
      <c r="G221" s="51"/>
      <c r="H221" s="51"/>
      <c r="I221" s="149"/>
      <c r="J221" s="147"/>
    </row>
    <row r="222" spans="1:10" ht="15.75" thickBot="1" x14ac:dyDescent="0.3">
      <c r="A222" s="92"/>
      <c r="B222" s="60" t="s">
        <v>1</v>
      </c>
      <c r="C222" s="2"/>
      <c r="D222" s="157"/>
      <c r="E222" s="27"/>
      <c r="F222" s="108">
        <f>+F4</f>
        <v>44926</v>
      </c>
      <c r="G222" s="108">
        <f>+G4</f>
        <v>45291</v>
      </c>
      <c r="H222" s="109">
        <f>+H4</f>
        <v>45657</v>
      </c>
      <c r="I222" s="130">
        <f>+I4</f>
        <v>46022</v>
      </c>
      <c r="J222" s="145"/>
    </row>
    <row r="223" spans="1:10" ht="15" x14ac:dyDescent="0.25">
      <c r="A223" s="92" t="s">
        <v>652</v>
      </c>
      <c r="B223" s="209" t="s">
        <v>672</v>
      </c>
      <c r="C223" s="50" t="s">
        <v>338</v>
      </c>
      <c r="D223" s="154"/>
      <c r="E223" s="98"/>
      <c r="F223" s="168"/>
      <c r="G223" s="112"/>
      <c r="H223" s="168"/>
      <c r="I223" s="112"/>
      <c r="J223" s="145"/>
    </row>
    <row r="224" spans="1:10" ht="29.25" x14ac:dyDescent="0.25">
      <c r="A224" s="92" t="s">
        <v>653</v>
      </c>
      <c r="B224" s="210" t="s">
        <v>681</v>
      </c>
      <c r="C224" s="46" t="s">
        <v>339</v>
      </c>
      <c r="D224" s="153"/>
      <c r="E224" s="99"/>
      <c r="F224" s="169"/>
      <c r="G224" s="112"/>
      <c r="H224" s="169"/>
      <c r="I224" s="112"/>
      <c r="J224" s="145"/>
    </row>
    <row r="225" spans="1:10" ht="15" x14ac:dyDescent="0.25">
      <c r="A225" s="92" t="s">
        <v>654</v>
      </c>
      <c r="B225" s="211" t="s">
        <v>674</v>
      </c>
      <c r="C225" s="46" t="s">
        <v>340</v>
      </c>
      <c r="D225" s="153"/>
      <c r="E225" s="99"/>
      <c r="F225" s="169"/>
      <c r="G225" s="112"/>
      <c r="H225" s="169"/>
      <c r="I225" s="112"/>
      <c r="J225" s="145"/>
    </row>
    <row r="226" spans="1:10" ht="17.25" x14ac:dyDescent="0.25">
      <c r="A226" s="92" t="s">
        <v>655</v>
      </c>
      <c r="B226" s="210" t="s">
        <v>682</v>
      </c>
      <c r="C226" s="46" t="s">
        <v>341</v>
      </c>
      <c r="D226" s="153"/>
      <c r="E226" s="99"/>
      <c r="F226" s="169"/>
      <c r="G226" s="112"/>
      <c r="H226" s="169"/>
      <c r="I226" s="112"/>
      <c r="J226" s="145"/>
    </row>
    <row r="227" spans="1:10" ht="19.5" customHeight="1" x14ac:dyDescent="0.25">
      <c r="A227" s="92" t="s">
        <v>656</v>
      </c>
      <c r="B227" s="210" t="s">
        <v>675</v>
      </c>
      <c r="C227" s="46" t="s">
        <v>342</v>
      </c>
      <c r="D227" s="153"/>
      <c r="E227" s="99"/>
      <c r="F227" s="78"/>
      <c r="G227" s="78"/>
      <c r="H227" s="79"/>
      <c r="I227" s="112"/>
      <c r="J227" s="145"/>
    </row>
    <row r="228" spans="1:10" ht="18.75" customHeight="1" x14ac:dyDescent="0.25">
      <c r="A228" s="92" t="s">
        <v>657</v>
      </c>
      <c r="B228" s="212" t="s">
        <v>676</v>
      </c>
      <c r="C228" s="47" t="s">
        <v>343</v>
      </c>
      <c r="D228" s="153"/>
      <c r="E228" s="99"/>
      <c r="F228" s="82"/>
      <c r="G228" s="82"/>
      <c r="H228" s="82"/>
      <c r="I228" s="131"/>
      <c r="J228" s="145"/>
    </row>
    <row r="229" spans="1:10" ht="18" customHeight="1" x14ac:dyDescent="0.25">
      <c r="A229" s="92" t="s">
        <v>658</v>
      </c>
      <c r="B229" s="212" t="s">
        <v>677</v>
      </c>
      <c r="C229" s="47" t="s">
        <v>344</v>
      </c>
      <c r="D229" s="153"/>
      <c r="E229" s="99"/>
      <c r="F229" s="82"/>
      <c r="G229" s="82"/>
      <c r="H229" s="82"/>
      <c r="I229" s="131"/>
      <c r="J229" s="145"/>
    </row>
    <row r="230" spans="1:10" ht="18.75" customHeight="1" x14ac:dyDescent="0.25">
      <c r="A230" s="92" t="s">
        <v>659</v>
      </c>
      <c r="B230" s="212" t="s">
        <v>678</v>
      </c>
      <c r="C230" s="47" t="s">
        <v>345</v>
      </c>
      <c r="D230" s="153"/>
      <c r="E230" s="99"/>
      <c r="F230" s="82"/>
      <c r="G230" s="82"/>
      <c r="H230" s="82"/>
      <c r="I230" s="131"/>
      <c r="J230" s="145"/>
    </row>
    <row r="231" spans="1:10" ht="29.25" x14ac:dyDescent="0.25">
      <c r="A231" s="92" t="s">
        <v>660</v>
      </c>
      <c r="B231" s="212" t="s">
        <v>712</v>
      </c>
      <c r="C231" s="47" t="s">
        <v>346</v>
      </c>
      <c r="D231" s="153"/>
      <c r="E231" s="100"/>
      <c r="F231" s="189"/>
      <c r="G231" s="82"/>
      <c r="H231" s="169"/>
      <c r="I231" s="170"/>
      <c r="J231" s="145"/>
    </row>
    <row r="232" spans="1:10" ht="15.75" customHeight="1" x14ac:dyDescent="0.25">
      <c r="A232" s="92" t="s">
        <v>661</v>
      </c>
      <c r="B232" s="212" t="s">
        <v>679</v>
      </c>
      <c r="C232" s="47" t="s">
        <v>347</v>
      </c>
      <c r="D232" s="155"/>
      <c r="E232" s="99"/>
      <c r="F232" s="82"/>
      <c r="G232" s="82"/>
      <c r="H232" s="82"/>
      <c r="I232" s="131"/>
      <c r="J232" s="145"/>
    </row>
    <row r="233" spans="1:10" ht="18.75" customHeight="1" x14ac:dyDescent="0.25">
      <c r="A233" s="92" t="s">
        <v>662</v>
      </c>
      <c r="B233" s="210" t="s">
        <v>663</v>
      </c>
      <c r="C233" s="47" t="s">
        <v>348</v>
      </c>
      <c r="D233" s="153"/>
      <c r="E233" s="101"/>
      <c r="F233" s="169"/>
      <c r="G233" s="131"/>
      <c r="H233" s="169"/>
      <c r="I233" s="131"/>
      <c r="J233" s="145"/>
    </row>
    <row r="234" spans="1:10" ht="17.25" customHeight="1" x14ac:dyDescent="0.25">
      <c r="A234" s="172" t="s">
        <v>664</v>
      </c>
      <c r="B234" s="210" t="s">
        <v>680</v>
      </c>
      <c r="C234" s="46" t="s">
        <v>349</v>
      </c>
      <c r="D234" s="153"/>
      <c r="E234" s="100"/>
      <c r="F234" s="169"/>
      <c r="G234" s="131"/>
      <c r="H234" s="169"/>
      <c r="I234" s="131"/>
      <c r="J234" s="145"/>
    </row>
    <row r="235" spans="1:10" ht="17.25" thickBot="1" x14ac:dyDescent="0.3">
      <c r="A235" s="173" t="s">
        <v>665</v>
      </c>
      <c r="B235" s="94" t="s">
        <v>666</v>
      </c>
      <c r="C235" s="95" t="s">
        <v>350</v>
      </c>
      <c r="D235" s="156"/>
      <c r="E235" s="102"/>
      <c r="F235" s="96"/>
      <c r="G235" s="96"/>
      <c r="H235" s="96"/>
      <c r="I235" s="96"/>
      <c r="J235" s="145" t="s">
        <v>673</v>
      </c>
    </row>
  </sheetData>
  <sheetProtection algorithmName="SHA-512" hashValue="Qh5TNjmMf8K0uusDwHjw1wR9qoBS88wDyqOuuXxxuJMQmv286Ox7/i6sTL62s+nx363ktj5iKkS1IoEbpry98g==" saltValue="LTM/eucmLV14oStdkFh9rg==" spinCount="100000" sheet="1" objects="1" scenarios="1"/>
  <mergeCells count="8">
    <mergeCell ref="J76:J77"/>
    <mergeCell ref="J141:J142"/>
    <mergeCell ref="C141:C142"/>
    <mergeCell ref="E141:E142"/>
    <mergeCell ref="C3:C4"/>
    <mergeCell ref="E3:E4"/>
    <mergeCell ref="C76:C77"/>
    <mergeCell ref="E76:E77"/>
  </mergeCells>
  <phoneticPr fontId="0" type="noConversion"/>
  <printOptions horizontalCentered="1"/>
  <pageMargins left="0.59055118110236227" right="0.59055118110236227" top="0.49212598425196852" bottom="0.49212598425196852" header="0.27559055118110237" footer="0.27559055118110237"/>
  <pageSetup paperSize="9" scale="51" fitToHeight="4" orientation="portrait" r:id="rId1"/>
  <headerFooter alignWithMargins="0">
    <oddFooter>&amp;LBD+SVJ  PÚ &amp;A&amp;C- &amp;P -</oddFooter>
  </headerFooter>
  <rowBreaks count="3" manualBreakCount="3">
    <brk id="75" max="16383" man="1"/>
    <brk id="140" max="16383" man="1"/>
    <brk id="190" min="1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7</vt:i4>
      </vt:variant>
    </vt:vector>
  </HeadingPairs>
  <TitlesOfParts>
    <vt:vector size="9" baseType="lpstr">
      <vt:lpstr>POKYNY PRO VYPLNĚNÍ</vt:lpstr>
      <vt:lpstr>PLNÁ</vt:lpstr>
      <vt:lpstr>EHKData_PUBDPlna</vt:lpstr>
      <vt:lpstr>EHKInfo_PUBDPlna</vt:lpstr>
      <vt:lpstr>PLNÁ!Názvy_tisku</vt:lpstr>
      <vt:lpstr>PLNÁ!Oblast_tisku</vt:lpstr>
      <vt:lpstr>'POKYNY PRO VYPLNĚNÍ'!Oblast_tisku</vt:lpstr>
      <vt:lpstr>Příloha_C___verze_z_XX.YY._2003</vt:lpstr>
      <vt:lpstr>v_tis_Kč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Příloha C  BD_SVJ, verze 001_16</dc:title>
  <dc:creator>M. Justoňová</dc:creator>
  <dc:description>Od 01.01.2018</dc:description>
  <cp:lastModifiedBy>Marta</cp:lastModifiedBy>
  <cp:lastPrinted>2017-11-21T11:57:13Z</cp:lastPrinted>
  <dcterms:created xsi:type="dcterms:W3CDTF">2002-02-21T15:04:46Z</dcterms:created>
  <dcterms:modified xsi:type="dcterms:W3CDTF">2024-11-18T13:17:26Z</dcterms:modified>
</cp:coreProperties>
</file>